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45" activeTab="1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<sst xmlns="http://schemas.openxmlformats.org/spreadsheetml/2006/main" count="195" uniqueCount="110">
  <si>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</si>
  <si>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</si>
  <si>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</si>
  <si>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</si>
  <si>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</si>
  <si>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</si>
  <si>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</si>
  <si>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</si>
  <si>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</si>
  <si>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</si>
  <si>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</si>
  <si>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</si>
  <si>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</si>
  <si>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</si>
  <si>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</si>
  <si>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</si>
  <si>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</si>
  <si>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</si>
  <si>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</si>
  <si>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</si>
  <si>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</si>
  <si>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</si>
  <si>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</si>
  <si>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</si>
  <si>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</si>
  <si>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</si>
  <si>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</si>
  <si>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</si>
  <si>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</si>
  <si>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</si>
  <si>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</si>
  <si>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</si>
  <si>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</si>
  <si>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</si>
  <si>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</si>
  <si>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</si>
  <si>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</si>
  <si>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</si>
  <si>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</si>
  <si>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</si>
  <si>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</si>
  <si>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</si>
  <si>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</si>
  <si>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</si>
  <si>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</si>
  <si>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</si>
  <si>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</si>
  <si>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</si>
  <si>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</si>
  <si>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</si>
  <si>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</si>
  <si>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</si>
  <si>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</si>
  <si>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</si>
  <si>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</si>
  <si>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</si>
  <si>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</si>
  <si>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</si>
  <si>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Izvršeno do</t>
  </si>
  <si>
    <t>tekuće godine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</si>
  <si>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</si>
  <si>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</si>
  <si>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</si>
  <si>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</si>
  <si>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</si>
  <si>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</si>
  <si>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</si>
  <si>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</si>
  <si>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</si>
  <si>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</si>
  <si>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</si>
  <si>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</si>
  <si>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</si>
  <si>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</si>
  <si>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</si>
  <si>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</si>
  <si>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</si>
  <si>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</si>
  <si>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</si>
  <si>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</si>
  <si>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</si>
  <si>
    <t>04-056-001</t>
  </si>
  <si>
    <t>Računala i računalna oprema</t>
  </si>
  <si>
    <t>Godina 2015</t>
  </si>
  <si>
    <t>Godina 2016</t>
  </si>
  <si>
    <t>Godina 2017</t>
  </si>
  <si>
    <t>Nakon godine 2017</t>
  </si>
  <si>
    <t>Prihodi za finan.rashoda za</t>
  </si>
  <si>
    <t>nabavku nefinancijske imovine</t>
  </si>
  <si>
    <t>Prva osnovna škola Ogulin</t>
  </si>
  <si>
    <t>Miranda Cetinjanin</t>
  </si>
  <si>
    <t>047-811-187</t>
  </si>
  <si>
    <t>Zvonko Ranogajec, prof.</t>
  </si>
  <si>
    <t>Prva osnovna škola Ouglin</t>
  </si>
  <si>
    <t>Sanacija krovišta PRO Og.Hreljin</t>
  </si>
  <si>
    <t>Sanacija fasade PRO Og.Hreljin</t>
  </si>
  <si>
    <t>Sanacija podova-parketi</t>
  </si>
  <si>
    <t>Sanacija krovišta kotlovnice</t>
  </si>
  <si>
    <t>Zamjena kotlova cen.gr.matične škole</t>
  </si>
  <si>
    <t>Sanacija krovišta Matične škole</t>
  </si>
  <si>
    <t>Izr. Projektne dok.za prošir.mat.škole</t>
  </si>
  <si>
    <t>Izr.projektne dok.za opskrbu plinom</t>
  </si>
  <si>
    <t>Prihodi za fin.rashoda poslovanja</t>
  </si>
  <si>
    <t>Miranda.Cetinjanin</t>
  </si>
  <si>
    <t>Godina2016</t>
  </si>
  <si>
    <t>Godina 2018</t>
  </si>
  <si>
    <t>Nakon godine 2018</t>
  </si>
  <si>
    <t>Godina2017</t>
  </si>
  <si>
    <t>28. rujna 2015.</t>
  </si>
  <si>
    <t>Uredski namještaj-učionice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</si>
</sst>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5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4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6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6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6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6" xfId="50" applyFont="1" applyFill="1" applyBorder="1" applyAlignment="1" applyProtection="1">
      <alignment horizontal="left" wrapText="1"/>
      <protection locked="0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A16">
      <selection activeCell="H30" sqref="H30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2"/>
      <c r="B3" s="163"/>
      <c r="C3" s="163"/>
      <c r="D3" s="163"/>
      <c r="E3" s="164" t="s">
        <v>53</v>
      </c>
      <c r="F3" s="164"/>
      <c r="G3" s="164"/>
      <c r="H3" s="164"/>
      <c r="I3" s="164"/>
      <c r="J3" s="164"/>
      <c r="K3" s="165"/>
    </row>
    <row r="4" spans="1:11" ht="20.25">
      <c r="A4" s="162"/>
      <c r="B4" s="163"/>
      <c r="C4" s="163"/>
      <c r="D4" s="163"/>
      <c r="E4" s="164" t="s">
        <v>52</v>
      </c>
      <c r="F4" s="164"/>
      <c r="G4" s="164"/>
      <c r="H4" s="164"/>
      <c r="I4" s="164"/>
      <c r="J4" s="164"/>
      <c r="K4" s="165"/>
    </row>
    <row r="5" spans="1:11" ht="19.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172" t="s">
        <v>29</v>
      </c>
      <c r="J7" s="173"/>
      <c r="K7" s="174"/>
    </row>
    <row r="8" spans="1:11" ht="16.5" customHeight="1" thickTop="1">
      <c r="A8" s="193"/>
      <c r="B8" s="194"/>
      <c r="C8" s="194"/>
      <c r="D8" s="195"/>
      <c r="E8" s="90" t="s">
        <v>18</v>
      </c>
      <c r="F8" s="91"/>
      <c r="G8" s="92" t="s">
        <v>2</v>
      </c>
      <c r="H8" s="93" t="s">
        <v>81</v>
      </c>
      <c r="I8" s="175" t="s">
        <v>93</v>
      </c>
      <c r="J8" s="176"/>
      <c r="K8" s="177"/>
    </row>
    <row r="9" spans="1:11" ht="16.5" customHeight="1">
      <c r="A9" s="193"/>
      <c r="B9" s="194"/>
      <c r="C9" s="194"/>
      <c r="D9" s="195"/>
      <c r="E9" s="94" t="s">
        <v>25</v>
      </c>
      <c r="F9" s="91"/>
      <c r="G9" s="95" t="s">
        <v>64</v>
      </c>
      <c r="H9" s="96"/>
      <c r="I9" s="178"/>
      <c r="J9" s="179"/>
      <c r="K9" s="180"/>
    </row>
    <row r="10" spans="1:11" ht="16.5" customHeight="1">
      <c r="A10" s="193"/>
      <c r="B10" s="194"/>
      <c r="C10" s="194"/>
      <c r="D10" s="195"/>
      <c r="E10" s="97" t="s">
        <v>3</v>
      </c>
      <c r="F10" s="91"/>
      <c r="G10" s="98" t="s">
        <v>63</v>
      </c>
      <c r="H10" s="99"/>
      <c r="I10" s="227"/>
      <c r="J10" s="228"/>
      <c r="K10" s="229"/>
    </row>
    <row r="11" spans="1:11" ht="16.5" customHeight="1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27"/>
      <c r="J11" s="228"/>
      <c r="K11" s="229"/>
    </row>
    <row r="12" spans="1:11" ht="16.5" customHeight="1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178"/>
      <c r="J12" s="179"/>
      <c r="K12" s="180"/>
    </row>
    <row r="13" spans="1:11" ht="16.5" customHeight="1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178"/>
      <c r="J13" s="179"/>
      <c r="K13" s="180"/>
    </row>
    <row r="14" spans="1:11" ht="16.5" customHeight="1">
      <c r="A14" s="193"/>
      <c r="B14" s="194"/>
      <c r="C14" s="194"/>
      <c r="D14" s="195"/>
      <c r="E14" s="100" t="s">
        <v>6</v>
      </c>
      <c r="F14" s="101"/>
      <c r="G14" s="202" t="s">
        <v>10</v>
      </c>
      <c r="H14" s="203"/>
      <c r="I14" s="203"/>
      <c r="J14" s="203"/>
      <c r="K14" s="204"/>
    </row>
    <row r="15" spans="1:11" ht="16.5" customHeight="1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1" t="s">
        <v>56</v>
      </c>
      <c r="B21" s="182"/>
      <c r="C21" s="182"/>
      <c r="D21" s="183"/>
      <c r="E21" s="20" t="s">
        <v>8</v>
      </c>
      <c r="F21" s="21" t="s">
        <v>58</v>
      </c>
      <c r="G21" s="67" t="s">
        <v>60</v>
      </c>
      <c r="H21" s="187" t="s">
        <v>9</v>
      </c>
      <c r="I21" s="188"/>
      <c r="J21" s="188"/>
      <c r="K21" s="189"/>
    </row>
    <row r="22" spans="1:11" ht="17.25" customHeight="1">
      <c r="A22" s="184"/>
      <c r="B22" s="185"/>
      <c r="C22" s="185"/>
      <c r="D22" s="186"/>
      <c r="E22" s="22" t="s">
        <v>20</v>
      </c>
      <c r="F22" s="23" t="s">
        <v>59</v>
      </c>
      <c r="G22" s="63" t="s">
        <v>61</v>
      </c>
      <c r="H22" s="24" t="s">
        <v>104</v>
      </c>
      <c r="I22" s="24" t="s">
        <v>85</v>
      </c>
      <c r="J22" s="24" t="s">
        <v>105</v>
      </c>
      <c r="K22" s="24" t="s">
        <v>106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68"/>
      <c r="B24" s="170"/>
      <c r="C24" s="3">
        <v>32321</v>
      </c>
      <c r="D24" s="30" t="s">
        <v>94</v>
      </c>
      <c r="E24" s="31">
        <v>90000</v>
      </c>
      <c r="F24" s="32">
        <v>0</v>
      </c>
      <c r="G24" s="152">
        <v>0</v>
      </c>
      <c r="H24" s="32">
        <v>90000</v>
      </c>
      <c r="I24" s="32">
        <v>0</v>
      </c>
      <c r="J24" s="32">
        <v>0</v>
      </c>
      <c r="K24" s="33">
        <v>0</v>
      </c>
    </row>
    <row r="25" spans="1:11" ht="17.25" customHeight="1">
      <c r="A25" s="168"/>
      <c r="B25" s="170"/>
      <c r="C25" s="3">
        <v>32321</v>
      </c>
      <c r="D25" s="30" t="s">
        <v>95</v>
      </c>
      <c r="E25" s="31">
        <v>120000</v>
      </c>
      <c r="F25" s="34">
        <v>0</v>
      </c>
      <c r="G25" s="148">
        <v>0</v>
      </c>
      <c r="H25" s="34">
        <v>0</v>
      </c>
      <c r="I25" s="34">
        <v>120000</v>
      </c>
      <c r="J25" s="32">
        <v>0</v>
      </c>
      <c r="K25" s="35">
        <v>0</v>
      </c>
    </row>
    <row r="26" spans="1:11" ht="17.25" customHeight="1">
      <c r="A26" s="168"/>
      <c r="B26" s="170"/>
      <c r="C26" s="3">
        <v>32321</v>
      </c>
      <c r="D26" s="30" t="s">
        <v>96</v>
      </c>
      <c r="E26" s="31">
        <v>200000</v>
      </c>
      <c r="F26" s="34">
        <v>0</v>
      </c>
      <c r="G26" s="148">
        <v>0</v>
      </c>
      <c r="H26" s="34">
        <v>100000</v>
      </c>
      <c r="I26" s="34">
        <v>50000</v>
      </c>
      <c r="J26" s="34">
        <v>50000</v>
      </c>
      <c r="K26" s="35">
        <v>0</v>
      </c>
    </row>
    <row r="27" spans="1:11" ht="17.25" customHeight="1">
      <c r="A27" s="168"/>
      <c r="B27" s="170"/>
      <c r="C27" s="3">
        <v>32321</v>
      </c>
      <c r="D27" s="30" t="s">
        <v>99</v>
      </c>
      <c r="E27" s="31">
        <v>209500</v>
      </c>
      <c r="F27" s="34">
        <v>148850</v>
      </c>
      <c r="G27" s="148">
        <v>0</v>
      </c>
      <c r="H27" s="34">
        <v>60650</v>
      </c>
      <c r="I27" s="34">
        <v>0</v>
      </c>
      <c r="J27" s="34">
        <v>0</v>
      </c>
      <c r="K27" s="35">
        <v>0</v>
      </c>
    </row>
    <row r="28" spans="1:11" ht="17.25" customHeight="1">
      <c r="A28" s="168"/>
      <c r="B28" s="170"/>
      <c r="C28" s="3">
        <v>32321</v>
      </c>
      <c r="D28" s="30" t="s">
        <v>97</v>
      </c>
      <c r="E28" s="31">
        <v>50000</v>
      </c>
      <c r="F28" s="34">
        <v>0</v>
      </c>
      <c r="G28" s="148">
        <v>0</v>
      </c>
      <c r="H28" s="34">
        <v>50000</v>
      </c>
      <c r="I28" s="34">
        <v>0</v>
      </c>
      <c r="J28" s="34">
        <v>0</v>
      </c>
      <c r="K28" s="35">
        <v>0</v>
      </c>
    </row>
    <row r="29" spans="1:11" ht="17.25" customHeight="1">
      <c r="A29" s="168"/>
      <c r="B29" s="170"/>
      <c r="C29" s="3">
        <v>45111</v>
      </c>
      <c r="D29" s="30" t="s">
        <v>101</v>
      </c>
      <c r="E29" s="31">
        <v>50000</v>
      </c>
      <c r="F29" s="34">
        <v>0</v>
      </c>
      <c r="G29" s="148">
        <v>0</v>
      </c>
      <c r="H29" s="34">
        <v>50000</v>
      </c>
      <c r="I29" s="34">
        <v>0</v>
      </c>
      <c r="J29" s="34">
        <v>0</v>
      </c>
      <c r="K29" s="35">
        <v>0</v>
      </c>
    </row>
    <row r="30" spans="1:11" ht="17.25" customHeight="1">
      <c r="A30" s="168"/>
      <c r="B30" s="170"/>
      <c r="C30" s="3">
        <v>45111</v>
      </c>
      <c r="D30" s="30" t="s">
        <v>100</v>
      </c>
      <c r="E30" s="31">
        <v>200000</v>
      </c>
      <c r="F30" s="34">
        <v>0</v>
      </c>
      <c r="G30" s="148">
        <v>0</v>
      </c>
      <c r="H30" s="34">
        <v>0</v>
      </c>
      <c r="I30" s="34">
        <v>100000</v>
      </c>
      <c r="J30" s="34">
        <v>100000</v>
      </c>
      <c r="K30" s="35">
        <v>0</v>
      </c>
    </row>
    <row r="31" spans="1:11" ht="17.25" customHeight="1" thickBot="1">
      <c r="A31" s="168"/>
      <c r="B31" s="170"/>
      <c r="C31" s="58">
        <v>42231</v>
      </c>
      <c r="D31" s="59" t="s">
        <v>98</v>
      </c>
      <c r="E31" s="60">
        <v>100000</v>
      </c>
      <c r="F31" s="61">
        <v>0</v>
      </c>
      <c r="G31" s="147">
        <v>0</v>
      </c>
      <c r="H31" s="61">
        <v>100000</v>
      </c>
      <c r="I31" s="61">
        <v>0</v>
      </c>
      <c r="J31" s="61">
        <v>0</v>
      </c>
      <c r="K31" s="62"/>
    </row>
    <row r="32" spans="1:11" ht="17.25" customHeight="1" thickBot="1" thickTop="1">
      <c r="A32" s="169"/>
      <c r="B32" s="171"/>
      <c r="C32" s="166" t="s">
        <v>57</v>
      </c>
      <c r="D32" s="167"/>
      <c r="E32" s="40">
        <f aca="true" t="shared" si="0" ref="E32:J32">SUM(E24:E31)</f>
        <v>1019500</v>
      </c>
      <c r="F32" s="40">
        <f t="shared" si="0"/>
        <v>148850</v>
      </c>
      <c r="G32" s="64">
        <f t="shared" si="0"/>
        <v>0</v>
      </c>
      <c r="H32" s="40">
        <f t="shared" si="0"/>
        <v>450650</v>
      </c>
      <c r="I32" s="40">
        <f t="shared" si="0"/>
        <v>270000</v>
      </c>
      <c r="J32" s="40">
        <f t="shared" si="0"/>
        <v>150000</v>
      </c>
      <c r="K32" s="40"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1" t="s">
        <v>22</v>
      </c>
      <c r="B34" s="182"/>
      <c r="C34" s="182"/>
      <c r="D34" s="183"/>
      <c r="E34" s="20" t="s">
        <v>8</v>
      </c>
      <c r="F34" s="21" t="s">
        <v>58</v>
      </c>
      <c r="G34" s="67" t="s">
        <v>60</v>
      </c>
      <c r="H34" s="187" t="s">
        <v>9</v>
      </c>
      <c r="I34" s="188"/>
      <c r="J34" s="188"/>
      <c r="K34" s="189"/>
    </row>
    <row r="35" spans="1:11" ht="17.25" customHeight="1">
      <c r="A35" s="184"/>
      <c r="B35" s="185"/>
      <c r="C35" s="185"/>
      <c r="D35" s="186"/>
      <c r="E35" s="22" t="s">
        <v>20</v>
      </c>
      <c r="F35" s="23" t="s">
        <v>59</v>
      </c>
      <c r="G35" s="63" t="s">
        <v>61</v>
      </c>
      <c r="H35" s="24" t="s">
        <v>84</v>
      </c>
      <c r="I35" s="24" t="s">
        <v>107</v>
      </c>
      <c r="J35" s="24" t="s">
        <v>105</v>
      </c>
      <c r="K35" s="24" t="s">
        <v>106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3" t="s">
        <v>35</v>
      </c>
      <c r="B37" s="215" t="s">
        <v>30</v>
      </c>
      <c r="C37" s="3">
        <v>6711</v>
      </c>
      <c r="D37" s="30" t="s">
        <v>102</v>
      </c>
      <c r="E37" s="31">
        <v>1019500</v>
      </c>
      <c r="F37" s="32">
        <v>148850</v>
      </c>
      <c r="G37" s="146">
        <v>0</v>
      </c>
      <c r="H37" s="32">
        <v>450650</v>
      </c>
      <c r="I37" s="32">
        <v>270000</v>
      </c>
      <c r="J37" s="32">
        <v>150000</v>
      </c>
      <c r="K37" s="33"/>
    </row>
    <row r="38" spans="1:11" ht="19.5" customHeight="1">
      <c r="A38" s="154"/>
      <c r="B38" s="217"/>
      <c r="C38" s="3"/>
      <c r="D38" s="30"/>
      <c r="E38" s="31">
        <f aca="true" t="shared" si="1" ref="E38:E74">SUM(F38:K38)</f>
        <v>0</v>
      </c>
      <c r="F38" s="32"/>
      <c r="G38" s="146"/>
      <c r="H38" s="32"/>
      <c r="I38" s="32"/>
      <c r="J38" s="32"/>
      <c r="K38" s="33"/>
    </row>
    <row r="39" spans="1:11" ht="19.5" customHeight="1">
      <c r="A39" s="154"/>
      <c r="B39" s="217"/>
      <c r="C39" s="3"/>
      <c r="D39" s="30"/>
      <c r="E39" s="31">
        <f t="shared" si="1"/>
        <v>0</v>
      </c>
      <c r="F39" s="32"/>
      <c r="G39" s="146"/>
      <c r="H39" s="32"/>
      <c r="I39" s="32"/>
      <c r="J39" s="32"/>
      <c r="K39" s="33"/>
    </row>
    <row r="40" spans="1:11" ht="19.5" customHeight="1">
      <c r="A40" s="154"/>
      <c r="B40" s="217"/>
      <c r="C40" s="3"/>
      <c r="D40" s="30"/>
      <c r="E40" s="31">
        <f t="shared" si="1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55"/>
      <c r="B41" s="217"/>
      <c r="C41" s="58"/>
      <c r="D41" s="59"/>
      <c r="E41" s="60">
        <f t="shared" si="1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156" t="s">
        <v>42</v>
      </c>
      <c r="B42" s="157"/>
      <c r="C42" s="157"/>
      <c r="D42" s="158"/>
      <c r="E42" s="40">
        <f>SUM(E37:E41)</f>
        <v>1019500</v>
      </c>
      <c r="F42" s="144">
        <f aca="true" t="shared" si="2" ref="F42:K42">SUM(F37:F41)</f>
        <v>148850</v>
      </c>
      <c r="G42" s="145">
        <f t="shared" si="2"/>
        <v>0</v>
      </c>
      <c r="H42" s="144">
        <f t="shared" si="2"/>
        <v>450650</v>
      </c>
      <c r="I42" s="144">
        <f t="shared" si="2"/>
        <v>270000</v>
      </c>
      <c r="J42" s="144">
        <f t="shared" si="2"/>
        <v>150000</v>
      </c>
      <c r="K42" s="144">
        <f t="shared" si="2"/>
        <v>0</v>
      </c>
    </row>
    <row r="43" spans="1:11" ht="19.5" customHeight="1" thickTop="1">
      <c r="A43" s="153" t="s">
        <v>36</v>
      </c>
      <c r="B43" s="216" t="s">
        <v>31</v>
      </c>
      <c r="C43" s="3"/>
      <c r="D43" s="79"/>
      <c r="E43" s="41">
        <f t="shared" si="1"/>
        <v>0</v>
      </c>
      <c r="F43" s="32"/>
      <c r="G43" s="146"/>
      <c r="H43" s="32"/>
      <c r="I43" s="32"/>
      <c r="J43" s="32"/>
      <c r="K43" s="33"/>
    </row>
    <row r="44" spans="1:11" ht="19.5" customHeight="1">
      <c r="A44" s="223"/>
      <c r="B44" s="216"/>
      <c r="C44" s="3"/>
      <c r="D44" s="79"/>
      <c r="E44" s="31">
        <f t="shared" si="1"/>
        <v>0</v>
      </c>
      <c r="F44" s="32"/>
      <c r="G44" s="146"/>
      <c r="H44" s="32"/>
      <c r="I44" s="32"/>
      <c r="J44" s="32"/>
      <c r="K44" s="33"/>
    </row>
    <row r="45" spans="1:11" ht="19.5" customHeight="1">
      <c r="A45" s="154"/>
      <c r="B45" s="216"/>
      <c r="C45" s="3"/>
      <c r="D45" s="30"/>
      <c r="E45" s="31">
        <f t="shared" si="1"/>
        <v>0</v>
      </c>
      <c r="F45" s="34"/>
      <c r="G45" s="148"/>
      <c r="H45" s="34"/>
      <c r="I45" s="34"/>
      <c r="J45" s="34"/>
      <c r="K45" s="35"/>
    </row>
    <row r="46" spans="1:11" ht="19.5" customHeight="1">
      <c r="A46" s="154"/>
      <c r="B46" s="217"/>
      <c r="C46" s="3"/>
      <c r="D46" s="30"/>
      <c r="E46" s="31">
        <f t="shared" si="1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55"/>
      <c r="B47" s="218"/>
      <c r="C47" s="3"/>
      <c r="D47" s="30"/>
      <c r="E47" s="31">
        <f t="shared" si="1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156" t="s">
        <v>43</v>
      </c>
      <c r="B48" s="157"/>
      <c r="C48" s="157"/>
      <c r="D48" s="158"/>
      <c r="E48" s="40">
        <f>SUM(E43:E47)</f>
        <v>0</v>
      </c>
      <c r="F48" s="144">
        <f aca="true" t="shared" si="3" ref="F48:K48">SUM(F43:F47)</f>
        <v>0</v>
      </c>
      <c r="G48" s="145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</row>
    <row r="49" spans="1:11" ht="19.5" customHeight="1" thickTop="1">
      <c r="A49" s="153" t="s">
        <v>37</v>
      </c>
      <c r="B49" s="215" t="s">
        <v>32</v>
      </c>
      <c r="C49" s="3"/>
      <c r="D49" s="30"/>
      <c r="E49" s="31">
        <f t="shared" si="1"/>
        <v>0</v>
      </c>
      <c r="F49" s="34"/>
      <c r="G49" s="148"/>
      <c r="H49" s="34"/>
      <c r="I49" s="34"/>
      <c r="J49" s="34"/>
      <c r="K49" s="35"/>
    </row>
    <row r="50" spans="1:11" ht="19.5" customHeight="1">
      <c r="A50" s="154"/>
      <c r="B50" s="217"/>
      <c r="C50" s="3"/>
      <c r="D50" s="30"/>
      <c r="E50" s="31">
        <f t="shared" si="1"/>
        <v>0</v>
      </c>
      <c r="F50" s="34"/>
      <c r="G50" s="148"/>
      <c r="H50" s="34"/>
      <c r="I50" s="34"/>
      <c r="J50" s="34"/>
      <c r="K50" s="35"/>
    </row>
    <row r="51" spans="1:11" ht="19.5" customHeight="1">
      <c r="A51" s="154"/>
      <c r="B51" s="217"/>
      <c r="C51" s="3"/>
      <c r="D51" s="30"/>
      <c r="E51" s="31">
        <f t="shared" si="1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55"/>
      <c r="B52" s="222"/>
      <c r="C52" s="4"/>
      <c r="D52" s="80"/>
      <c r="E52" s="37">
        <f t="shared" si="1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156" t="s">
        <v>44</v>
      </c>
      <c r="B53" s="157"/>
      <c r="C53" s="157"/>
      <c r="D53" s="158"/>
      <c r="E53" s="40">
        <f>SUM(E49:E52)</f>
        <v>0</v>
      </c>
      <c r="F53" s="144">
        <f aca="true" t="shared" si="4" ref="F53:K53">SUM(F49:F52)</f>
        <v>0</v>
      </c>
      <c r="G53" s="145">
        <f t="shared" si="4"/>
        <v>0</v>
      </c>
      <c r="H53" s="144">
        <f t="shared" si="4"/>
        <v>0</v>
      </c>
      <c r="I53" s="144">
        <f t="shared" si="4"/>
        <v>0</v>
      </c>
      <c r="J53" s="144">
        <f t="shared" si="4"/>
        <v>0</v>
      </c>
      <c r="K53" s="144">
        <f t="shared" si="4"/>
        <v>0</v>
      </c>
    </row>
    <row r="54" spans="1:11" ht="19.5" customHeight="1" thickTop="1">
      <c r="A54" s="153" t="s">
        <v>38</v>
      </c>
      <c r="B54" s="215" t="s">
        <v>33</v>
      </c>
      <c r="C54" s="3"/>
      <c r="D54" s="79"/>
      <c r="E54" s="41">
        <f t="shared" si="1"/>
        <v>0</v>
      </c>
      <c r="F54" s="32"/>
      <c r="G54" s="146"/>
      <c r="H54" s="32"/>
      <c r="I54" s="32"/>
      <c r="J54" s="32"/>
      <c r="K54" s="33"/>
    </row>
    <row r="55" spans="1:11" ht="19.5" customHeight="1">
      <c r="A55" s="154"/>
      <c r="B55" s="217"/>
      <c r="C55" s="3"/>
      <c r="D55" s="30"/>
      <c r="E55" s="31">
        <f t="shared" si="1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54"/>
      <c r="B56" s="218"/>
      <c r="C56" s="4"/>
      <c r="D56" s="36"/>
      <c r="E56" s="38">
        <f t="shared" si="1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156" t="s">
        <v>45</v>
      </c>
      <c r="B57" s="157"/>
      <c r="C57" s="157"/>
      <c r="D57" s="158"/>
      <c r="E57" s="40">
        <f>SUM(E54:E56)</f>
        <v>0</v>
      </c>
      <c r="F57" s="144">
        <f aca="true" t="shared" si="5" ref="F57:K57">SUM(F54:F56)</f>
        <v>0</v>
      </c>
      <c r="G57" s="145">
        <f t="shared" si="5"/>
        <v>0</v>
      </c>
      <c r="H57" s="144">
        <f t="shared" si="5"/>
        <v>0</v>
      </c>
      <c r="I57" s="144">
        <f t="shared" si="5"/>
        <v>0</v>
      </c>
      <c r="J57" s="144">
        <f t="shared" si="5"/>
        <v>0</v>
      </c>
      <c r="K57" s="144">
        <f t="shared" si="5"/>
        <v>0</v>
      </c>
    </row>
    <row r="58" spans="1:11" ht="19.5" customHeight="1" thickTop="1">
      <c r="A58" s="153" t="s">
        <v>39</v>
      </c>
      <c r="B58" s="215" t="s">
        <v>34</v>
      </c>
      <c r="C58" s="72"/>
      <c r="D58" s="71"/>
      <c r="E58" s="31">
        <f t="shared" si="1"/>
        <v>0</v>
      </c>
      <c r="F58" s="73"/>
      <c r="G58" s="150"/>
      <c r="H58" s="74"/>
      <c r="I58" s="74"/>
      <c r="J58" s="74"/>
      <c r="K58" s="74"/>
    </row>
    <row r="59" spans="1:11" ht="19.5" customHeight="1">
      <c r="A59" s="154"/>
      <c r="B59" s="216"/>
      <c r="C59" s="77"/>
      <c r="D59" s="71"/>
      <c r="E59" s="31">
        <f t="shared" si="1"/>
        <v>0</v>
      </c>
      <c r="F59" s="78"/>
      <c r="G59" s="150"/>
      <c r="H59" s="22"/>
      <c r="I59" s="22"/>
      <c r="J59" s="22"/>
      <c r="K59" s="22"/>
    </row>
    <row r="60" spans="1:11" ht="19.5" customHeight="1">
      <c r="A60" s="154"/>
      <c r="B60" s="217"/>
      <c r="C60" s="75"/>
      <c r="D60" s="71"/>
      <c r="E60" s="31">
        <f t="shared" si="1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55"/>
      <c r="B61" s="218"/>
      <c r="C61" s="3"/>
      <c r="D61" s="30"/>
      <c r="E61" s="31">
        <f t="shared" si="1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156" t="s">
        <v>46</v>
      </c>
      <c r="B62" s="157"/>
      <c r="C62" s="157"/>
      <c r="D62" s="158"/>
      <c r="E62" s="40">
        <f>SUM(E58:E61)</f>
        <v>0</v>
      </c>
      <c r="F62" s="144">
        <f aca="true" t="shared" si="6" ref="F62:K62">SUM(F58:F61)</f>
        <v>0</v>
      </c>
      <c r="G62" s="145">
        <f t="shared" si="6"/>
        <v>0</v>
      </c>
      <c r="H62" s="144">
        <f t="shared" si="6"/>
        <v>0</v>
      </c>
      <c r="I62" s="144">
        <f t="shared" si="6"/>
        <v>0</v>
      </c>
      <c r="J62" s="144">
        <f t="shared" si="6"/>
        <v>0</v>
      </c>
      <c r="K62" s="144">
        <f t="shared" si="6"/>
        <v>0</v>
      </c>
    </row>
    <row r="63" spans="1:11" ht="19.5" customHeight="1" thickTop="1">
      <c r="A63" s="224" t="s">
        <v>40</v>
      </c>
      <c r="B63" s="215" t="s">
        <v>54</v>
      </c>
      <c r="C63" s="3"/>
      <c r="D63" s="30"/>
      <c r="E63" s="31">
        <f t="shared" si="1"/>
        <v>0</v>
      </c>
      <c r="F63" s="35"/>
      <c r="G63" s="148"/>
      <c r="H63" s="35"/>
      <c r="I63" s="35"/>
      <c r="J63" s="35"/>
      <c r="K63" s="35"/>
    </row>
    <row r="64" spans="1:11" ht="19.5" customHeight="1">
      <c r="A64" s="225"/>
      <c r="B64" s="219"/>
      <c r="C64" s="3"/>
      <c r="D64" s="30"/>
      <c r="E64" s="31">
        <f t="shared" si="1"/>
        <v>0</v>
      </c>
      <c r="F64" s="35"/>
      <c r="G64" s="148"/>
      <c r="H64" s="35"/>
      <c r="I64" s="35"/>
      <c r="J64" s="35"/>
      <c r="K64" s="35"/>
    </row>
    <row r="65" spans="1:11" ht="19.5" customHeight="1">
      <c r="A65" s="225"/>
      <c r="B65" s="219"/>
      <c r="C65" s="3"/>
      <c r="D65" s="30"/>
      <c r="E65" s="31">
        <f t="shared" si="1"/>
        <v>0</v>
      </c>
      <c r="F65" s="35"/>
      <c r="G65" s="148"/>
      <c r="H65" s="35"/>
      <c r="I65" s="35"/>
      <c r="J65" s="35"/>
      <c r="K65" s="35"/>
    </row>
    <row r="66" spans="1:11" ht="19.5" customHeight="1">
      <c r="A66" s="225"/>
      <c r="B66" s="219"/>
      <c r="C66" s="3"/>
      <c r="D66" s="30"/>
      <c r="E66" s="31">
        <f t="shared" si="1"/>
        <v>0</v>
      </c>
      <c r="F66" s="35"/>
      <c r="G66" s="148"/>
      <c r="H66" s="35"/>
      <c r="I66" s="35"/>
      <c r="J66" s="35"/>
      <c r="K66" s="35"/>
    </row>
    <row r="67" spans="1:11" ht="19.5" customHeight="1">
      <c r="A67" s="225"/>
      <c r="B67" s="219"/>
      <c r="C67" s="3"/>
      <c r="D67" s="30"/>
      <c r="E67" s="31">
        <f t="shared" si="1"/>
        <v>0</v>
      </c>
      <c r="F67" s="35"/>
      <c r="G67" s="148"/>
      <c r="H67" s="35"/>
      <c r="I67" s="35"/>
      <c r="J67" s="35"/>
      <c r="K67" s="35"/>
    </row>
    <row r="68" spans="1:11" ht="19.5" customHeight="1">
      <c r="A68" s="225"/>
      <c r="B68" s="219"/>
      <c r="C68" s="3"/>
      <c r="D68" s="30"/>
      <c r="E68" s="31">
        <f t="shared" si="1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226"/>
      <c r="B69" s="220"/>
      <c r="C69" s="3"/>
      <c r="D69" s="30"/>
      <c r="E69" s="31">
        <f t="shared" si="1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156" t="s">
        <v>47</v>
      </c>
      <c r="B70" s="157"/>
      <c r="C70" s="157"/>
      <c r="D70" s="158"/>
      <c r="E70" s="40">
        <f>SUM(E63:E69)</f>
        <v>0</v>
      </c>
      <c r="F70" s="144">
        <f aca="true" t="shared" si="7" ref="F70:K70">SUM(F63:F69)</f>
        <v>0</v>
      </c>
      <c r="G70" s="145">
        <f t="shared" si="7"/>
        <v>0</v>
      </c>
      <c r="H70" s="144">
        <f t="shared" si="7"/>
        <v>0</v>
      </c>
      <c r="I70" s="144">
        <f t="shared" si="7"/>
        <v>0</v>
      </c>
      <c r="J70" s="144">
        <f t="shared" si="7"/>
        <v>0</v>
      </c>
      <c r="K70" s="144">
        <f t="shared" si="7"/>
        <v>0</v>
      </c>
    </row>
    <row r="71" spans="1:11" ht="19.5" customHeight="1" thickTop="1">
      <c r="A71" s="153" t="s">
        <v>41</v>
      </c>
      <c r="B71" s="221" t="s">
        <v>55</v>
      </c>
      <c r="C71" s="3"/>
      <c r="D71" s="30"/>
      <c r="E71" s="31">
        <f t="shared" si="1"/>
        <v>0</v>
      </c>
      <c r="F71" s="34"/>
      <c r="G71" s="148"/>
      <c r="H71" s="34"/>
      <c r="I71" s="34"/>
      <c r="J71" s="34"/>
      <c r="K71" s="35"/>
    </row>
    <row r="72" spans="1:11" ht="19.5" customHeight="1">
      <c r="A72" s="154"/>
      <c r="B72" s="216"/>
      <c r="C72" s="3"/>
      <c r="D72" s="30"/>
      <c r="E72" s="31">
        <f t="shared" si="1"/>
        <v>0</v>
      </c>
      <c r="F72" s="34"/>
      <c r="G72" s="148"/>
      <c r="H72" s="34"/>
      <c r="I72" s="34"/>
      <c r="J72" s="34"/>
      <c r="K72" s="35"/>
    </row>
    <row r="73" spans="1:11" ht="19.5" customHeight="1">
      <c r="A73" s="154"/>
      <c r="B73" s="217"/>
      <c r="C73" s="3"/>
      <c r="D73" s="30"/>
      <c r="E73" s="31">
        <f t="shared" si="1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55"/>
      <c r="B74" s="222"/>
      <c r="C74" s="3"/>
      <c r="D74" s="30"/>
      <c r="E74" s="37">
        <f t="shared" si="1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156" t="s">
        <v>48</v>
      </c>
      <c r="B75" s="157"/>
      <c r="C75" s="157"/>
      <c r="D75" s="158"/>
      <c r="E75" s="40">
        <f>SUM(E71:E74)</f>
        <v>0</v>
      </c>
      <c r="F75" s="144">
        <f aca="true" t="shared" si="8" ref="F75:K75">SUM(F71:F74)</f>
        <v>0</v>
      </c>
      <c r="G75" s="145">
        <f t="shared" si="8"/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ht="21.75" customHeight="1" thickBot="1" thickTop="1">
      <c r="A76" s="211" t="s">
        <v>49</v>
      </c>
      <c r="B76" s="212"/>
      <c r="C76" s="212"/>
      <c r="D76" s="213"/>
      <c r="E76" s="40">
        <f>+E42+E48+E53+E57+E62+E70+E75</f>
        <v>1019500</v>
      </c>
      <c r="F76" s="40">
        <f aca="true" t="shared" si="9" ref="F76:K76">+F42+F48+F53+F57+F62+F70+F75</f>
        <v>148850</v>
      </c>
      <c r="G76" s="151">
        <f t="shared" si="9"/>
        <v>0</v>
      </c>
      <c r="H76" s="40">
        <f t="shared" si="9"/>
        <v>450650</v>
      </c>
      <c r="I76" s="40">
        <f t="shared" si="9"/>
        <v>270000</v>
      </c>
      <c r="J76" s="40">
        <f t="shared" si="9"/>
        <v>150000</v>
      </c>
      <c r="K76" s="40">
        <f t="shared" si="9"/>
        <v>0</v>
      </c>
    </row>
    <row r="77" spans="1:7" ht="23.25" customHeight="1" thickTop="1">
      <c r="A77" s="214" t="s">
        <v>62</v>
      </c>
      <c r="B77" s="214"/>
      <c r="C77" s="214"/>
      <c r="D77" s="214"/>
      <c r="E77" s="214"/>
      <c r="F77" s="214"/>
      <c r="G77" s="214"/>
    </row>
    <row r="78" spans="1:11" ht="66" customHeight="1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1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D80" s="6" t="s">
        <v>103</v>
      </c>
      <c r="E80" s="44" t="s">
        <v>1</v>
      </c>
      <c r="F80" s="45" t="s">
        <v>108</v>
      </c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D81" s="6" t="s">
        <v>91</v>
      </c>
      <c r="E81" s="47"/>
      <c r="F81" s="43"/>
      <c r="G81" s="43"/>
      <c r="H81" s="43"/>
      <c r="I81" s="43" t="s">
        <v>92</v>
      </c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6">
    <mergeCell ref="B37:B41"/>
    <mergeCell ref="A49:A52"/>
    <mergeCell ref="I9:K9"/>
    <mergeCell ref="I10:K10"/>
    <mergeCell ref="I11:K11"/>
    <mergeCell ref="I12:K12"/>
    <mergeCell ref="A37:A41"/>
    <mergeCell ref="A76:D76"/>
    <mergeCell ref="A77:G77"/>
    <mergeCell ref="B58:B61"/>
    <mergeCell ref="B63:B69"/>
    <mergeCell ref="B71:B74"/>
    <mergeCell ref="B43:B47"/>
    <mergeCell ref="B49:B52"/>
    <mergeCell ref="A43:A47"/>
    <mergeCell ref="B54:B56"/>
    <mergeCell ref="A63:A69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tabSelected="1" zoomScale="70" zoomScaleNormal="70" zoomScalePageLayoutView="0" workbookViewId="0" topLeftCell="B16">
      <selection activeCell="H45" sqref="H45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162"/>
      <c r="B3" s="163"/>
      <c r="C3" s="163"/>
      <c r="D3" s="163"/>
      <c r="E3" s="164" t="s">
        <v>53</v>
      </c>
      <c r="F3" s="164"/>
      <c r="G3" s="164"/>
      <c r="H3" s="164"/>
      <c r="I3" s="164"/>
      <c r="J3" s="164"/>
      <c r="K3" s="165"/>
    </row>
    <row r="4" spans="1:11" ht="20.25">
      <c r="A4" s="162"/>
      <c r="B4" s="163"/>
      <c r="C4" s="163"/>
      <c r="D4" s="163"/>
      <c r="E4" s="242" t="s">
        <v>65</v>
      </c>
      <c r="F4" s="243"/>
      <c r="G4" s="243"/>
      <c r="H4" s="243"/>
      <c r="I4" s="243"/>
      <c r="J4" s="243"/>
      <c r="K4" s="244"/>
    </row>
    <row r="5" spans="1:11" ht="14.25" customHeight="1">
      <c r="A5" s="112"/>
      <c r="B5" s="113"/>
      <c r="C5" s="1"/>
      <c r="D5" s="114"/>
      <c r="E5" s="245"/>
      <c r="F5" s="245"/>
      <c r="G5" s="245"/>
      <c r="H5" s="245"/>
      <c r="I5" s="245"/>
      <c r="J5" s="246" t="s">
        <v>17</v>
      </c>
      <c r="K5" s="247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48"/>
      <c r="B7" s="191"/>
      <c r="C7" s="191"/>
      <c r="D7" s="192"/>
      <c r="E7" s="121" t="s">
        <v>66</v>
      </c>
      <c r="F7" s="122" t="s">
        <v>0</v>
      </c>
      <c r="G7" s="123"/>
      <c r="H7" s="87" t="s">
        <v>26</v>
      </c>
      <c r="I7" s="172" t="s">
        <v>67</v>
      </c>
      <c r="J7" s="249"/>
      <c r="K7" s="250"/>
    </row>
    <row r="8" spans="1:11" ht="16.5" customHeight="1" thickTop="1">
      <c r="A8" s="193"/>
      <c r="B8" s="194"/>
      <c r="C8" s="194"/>
      <c r="D8" s="195"/>
      <c r="E8" s="90" t="s">
        <v>18</v>
      </c>
      <c r="F8" s="91"/>
      <c r="G8" s="138" t="s">
        <v>2</v>
      </c>
      <c r="H8" s="93" t="s">
        <v>81</v>
      </c>
      <c r="I8" s="230" t="s">
        <v>89</v>
      </c>
      <c r="J8" s="231"/>
      <c r="K8" s="232"/>
    </row>
    <row r="9" spans="1:11" ht="17.25" customHeight="1">
      <c r="A9" s="193"/>
      <c r="B9" s="194"/>
      <c r="C9" s="194"/>
      <c r="D9" s="195"/>
      <c r="E9" s="94" t="s">
        <v>68</v>
      </c>
      <c r="F9" s="91"/>
      <c r="G9" s="139" t="s">
        <v>69</v>
      </c>
      <c r="H9" s="124"/>
      <c r="I9" s="239"/>
      <c r="J9" s="240"/>
      <c r="K9" s="241"/>
    </row>
    <row r="10" spans="1:11" ht="17.25" customHeight="1">
      <c r="A10" s="193"/>
      <c r="B10" s="194"/>
      <c r="C10" s="194"/>
      <c r="D10" s="195"/>
      <c r="E10" s="97" t="s">
        <v>3</v>
      </c>
      <c r="F10" s="91"/>
      <c r="G10" s="140" t="s">
        <v>70</v>
      </c>
      <c r="H10" s="124"/>
      <c r="I10" s="233"/>
      <c r="J10" s="234"/>
      <c r="K10" s="235"/>
    </row>
    <row r="11" spans="1:11" ht="17.25" customHeight="1">
      <c r="A11" s="193"/>
      <c r="B11" s="194"/>
      <c r="C11" s="194"/>
      <c r="D11" s="195"/>
      <c r="E11" s="97" t="s">
        <v>12</v>
      </c>
      <c r="F11" s="91"/>
      <c r="G11" s="141" t="s">
        <v>71</v>
      </c>
      <c r="H11" s="124"/>
      <c r="I11" s="239"/>
      <c r="J11" s="240"/>
      <c r="K11" s="241"/>
    </row>
    <row r="12" spans="1:11" ht="17.25" customHeight="1">
      <c r="A12" s="193"/>
      <c r="B12" s="194"/>
      <c r="C12" s="194"/>
      <c r="D12" s="195"/>
      <c r="E12" s="97" t="s">
        <v>4</v>
      </c>
      <c r="F12" s="91"/>
      <c r="G12" s="141" t="s">
        <v>72</v>
      </c>
      <c r="H12" s="124"/>
      <c r="I12" s="239"/>
      <c r="J12" s="240"/>
      <c r="K12" s="241"/>
    </row>
    <row r="13" spans="1:11" ht="17.25" customHeight="1">
      <c r="A13" s="193"/>
      <c r="B13" s="194"/>
      <c r="C13" s="194"/>
      <c r="D13" s="195"/>
      <c r="E13" s="98" t="s">
        <v>5</v>
      </c>
      <c r="F13" s="91"/>
      <c r="G13" s="141" t="s">
        <v>73</v>
      </c>
      <c r="H13" s="124"/>
      <c r="I13" s="239"/>
      <c r="J13" s="240"/>
      <c r="K13" s="241"/>
    </row>
    <row r="14" spans="1:11" ht="17.25" customHeight="1">
      <c r="A14" s="193"/>
      <c r="B14" s="194"/>
      <c r="C14" s="194"/>
      <c r="D14" s="195"/>
      <c r="E14" s="100" t="s">
        <v>6</v>
      </c>
      <c r="F14" s="91"/>
      <c r="G14" s="140" t="s">
        <v>74</v>
      </c>
      <c r="H14" s="125"/>
      <c r="I14" s="239"/>
      <c r="J14" s="240"/>
      <c r="K14" s="241"/>
    </row>
    <row r="15" spans="1:11" ht="17.25" customHeight="1">
      <c r="A15" s="193"/>
      <c r="B15" s="194"/>
      <c r="C15" s="194"/>
      <c r="D15" s="195"/>
      <c r="E15" s="102" t="s">
        <v>7</v>
      </c>
      <c r="F15" s="91"/>
      <c r="G15" s="142" t="s">
        <v>75</v>
      </c>
      <c r="H15" s="125"/>
      <c r="I15" s="239"/>
      <c r="J15" s="240"/>
      <c r="K15" s="241"/>
    </row>
    <row r="16" spans="1:11" ht="17.25" customHeight="1">
      <c r="A16" s="193"/>
      <c r="B16" s="194"/>
      <c r="C16" s="194"/>
      <c r="D16" s="195"/>
      <c r="E16" s="100" t="s">
        <v>15</v>
      </c>
      <c r="F16" s="91"/>
      <c r="G16" s="142" t="s">
        <v>63</v>
      </c>
      <c r="H16" s="126"/>
      <c r="I16" s="236"/>
      <c r="J16" s="237"/>
      <c r="K16" s="238"/>
    </row>
    <row r="17" spans="1:11" ht="17.25" customHeight="1">
      <c r="A17" s="193"/>
      <c r="B17" s="194"/>
      <c r="C17" s="194"/>
      <c r="D17" s="195"/>
      <c r="E17" s="100" t="s">
        <v>16</v>
      </c>
      <c r="F17" s="91"/>
      <c r="G17" s="143" t="s">
        <v>76</v>
      </c>
      <c r="H17" s="125"/>
      <c r="I17" s="236"/>
      <c r="J17" s="237"/>
      <c r="K17" s="238"/>
    </row>
    <row r="18" spans="1:11" ht="17.25" customHeight="1">
      <c r="A18" s="193"/>
      <c r="B18" s="194"/>
      <c r="C18" s="194"/>
      <c r="D18" s="195"/>
      <c r="E18" s="98" t="s">
        <v>24</v>
      </c>
      <c r="F18" s="91"/>
      <c r="G18" s="143" t="s">
        <v>77</v>
      </c>
      <c r="H18" s="125"/>
      <c r="I18" s="251"/>
      <c r="J18" s="252"/>
      <c r="K18" s="253"/>
    </row>
    <row r="19" spans="1:11" ht="17.25" customHeight="1">
      <c r="A19" s="193"/>
      <c r="B19" s="194"/>
      <c r="C19" s="194"/>
      <c r="D19" s="195"/>
      <c r="E19" s="104" t="s">
        <v>13</v>
      </c>
      <c r="F19" s="91"/>
      <c r="G19" s="143" t="s">
        <v>78</v>
      </c>
      <c r="H19" s="125"/>
      <c r="I19" s="252"/>
      <c r="J19" s="252"/>
      <c r="K19" s="253"/>
    </row>
    <row r="20" spans="1:11" ht="17.25" customHeight="1">
      <c r="A20" s="193"/>
      <c r="B20" s="194"/>
      <c r="C20" s="194"/>
      <c r="D20" s="195"/>
      <c r="E20" s="127"/>
      <c r="F20" s="128"/>
      <c r="G20" s="254" t="s">
        <v>10</v>
      </c>
      <c r="H20" s="255"/>
      <c r="I20" s="255"/>
      <c r="J20" s="255"/>
      <c r="K20" s="256"/>
    </row>
    <row r="21" spans="1:11" ht="16.5" customHeight="1">
      <c r="A21" s="193"/>
      <c r="B21" s="194"/>
      <c r="C21" s="194"/>
      <c r="D21" s="195"/>
      <c r="E21" s="129"/>
      <c r="F21" s="130"/>
      <c r="G21" s="257"/>
      <c r="H21" s="258"/>
      <c r="I21" s="258"/>
      <c r="J21" s="258"/>
      <c r="K21" s="259"/>
    </row>
    <row r="22" spans="1:11" ht="16.5" customHeight="1">
      <c r="A22" s="193"/>
      <c r="B22" s="194"/>
      <c r="C22" s="194"/>
      <c r="D22" s="195"/>
      <c r="E22" s="129"/>
      <c r="F22" s="131"/>
      <c r="G22" s="257"/>
      <c r="H22" s="258"/>
      <c r="I22" s="258"/>
      <c r="J22" s="258"/>
      <c r="K22" s="259"/>
    </row>
    <row r="23" spans="1:11" ht="16.5" customHeight="1">
      <c r="A23" s="193"/>
      <c r="B23" s="194"/>
      <c r="C23" s="194"/>
      <c r="D23" s="195"/>
      <c r="E23" s="129"/>
      <c r="F23" s="131"/>
      <c r="G23" s="257"/>
      <c r="H23" s="258"/>
      <c r="I23" s="258"/>
      <c r="J23" s="258"/>
      <c r="K23" s="259"/>
    </row>
    <row r="24" spans="1:11" ht="16.5" customHeight="1">
      <c r="A24" s="193"/>
      <c r="B24" s="194"/>
      <c r="C24" s="194"/>
      <c r="D24" s="195"/>
      <c r="E24" s="129"/>
      <c r="F24" s="131"/>
      <c r="G24" s="257"/>
      <c r="H24" s="258"/>
      <c r="I24" s="258"/>
      <c r="J24" s="258"/>
      <c r="K24" s="259"/>
    </row>
    <row r="25" spans="1:11" ht="16.5" customHeight="1">
      <c r="A25" s="196"/>
      <c r="B25" s="197"/>
      <c r="C25" s="197"/>
      <c r="D25" s="198"/>
      <c r="E25" s="132"/>
      <c r="F25" s="133"/>
      <c r="G25" s="260"/>
      <c r="H25" s="261"/>
      <c r="I25" s="261"/>
      <c r="J25" s="261"/>
      <c r="K25" s="262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81" t="s">
        <v>79</v>
      </c>
      <c r="B27" s="182"/>
      <c r="C27" s="182"/>
      <c r="D27" s="183"/>
      <c r="E27" s="20" t="s">
        <v>8</v>
      </c>
      <c r="F27" s="21" t="s">
        <v>58</v>
      </c>
      <c r="G27" s="67" t="s">
        <v>60</v>
      </c>
      <c r="H27" s="187" t="s">
        <v>9</v>
      </c>
      <c r="I27" s="188"/>
      <c r="J27" s="188"/>
      <c r="K27" s="189"/>
    </row>
    <row r="28" spans="1:11" s="6" customFormat="1" ht="17.25" customHeight="1">
      <c r="A28" s="184"/>
      <c r="B28" s="185"/>
      <c r="C28" s="185"/>
      <c r="D28" s="186"/>
      <c r="E28" s="22" t="s">
        <v>20</v>
      </c>
      <c r="F28" s="23" t="s">
        <v>59</v>
      </c>
      <c r="G28" s="63" t="s">
        <v>61</v>
      </c>
      <c r="H28" s="24" t="s">
        <v>84</v>
      </c>
      <c r="I28" s="24" t="s">
        <v>85</v>
      </c>
      <c r="J28" s="24" t="s">
        <v>105</v>
      </c>
      <c r="K28" s="24" t="s">
        <v>106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68"/>
      <c r="B30" s="170"/>
      <c r="C30" s="3">
        <v>42211</v>
      </c>
      <c r="D30" s="30" t="s">
        <v>82</v>
      </c>
      <c r="E30" s="31">
        <v>180000</v>
      </c>
      <c r="F30" s="32">
        <v>22497.16</v>
      </c>
      <c r="G30" s="65"/>
      <c r="H30" s="32">
        <v>117503</v>
      </c>
      <c r="I30" s="32">
        <v>20000</v>
      </c>
      <c r="J30" s="32">
        <v>20000</v>
      </c>
      <c r="K30" s="33">
        <v>0</v>
      </c>
    </row>
    <row r="31" spans="1:11" s="6" customFormat="1" ht="17.25" customHeight="1">
      <c r="A31" s="168"/>
      <c r="B31" s="170"/>
      <c r="C31" s="3">
        <v>42212</v>
      </c>
      <c r="D31" s="30" t="s">
        <v>109</v>
      </c>
      <c r="E31" s="31">
        <v>100000</v>
      </c>
      <c r="F31" s="34">
        <v>0</v>
      </c>
      <c r="G31" s="66"/>
      <c r="H31" s="34">
        <v>70000</v>
      </c>
      <c r="I31" s="34">
        <v>15000</v>
      </c>
      <c r="J31" s="32">
        <v>15000</v>
      </c>
      <c r="K31" s="35">
        <v>0</v>
      </c>
    </row>
    <row r="32" spans="1:11" s="6" customFormat="1" ht="17.25" customHeight="1">
      <c r="A32" s="168"/>
      <c r="B32" s="170"/>
      <c r="C32" s="3"/>
      <c r="D32" s="30"/>
      <c r="E32" s="31">
        <f aca="true" t="shared" si="0" ref="E32:E37">SUM(F32:K32)</f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68"/>
      <c r="B33" s="170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68"/>
      <c r="B34" s="170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68"/>
      <c r="B35" s="170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68"/>
      <c r="B36" s="170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68"/>
      <c r="B37" s="170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69"/>
      <c r="B38" s="171"/>
      <c r="C38" s="166" t="s">
        <v>80</v>
      </c>
      <c r="D38" s="167"/>
      <c r="E38" s="40">
        <f aca="true" t="shared" si="1" ref="E38:K38">SUM(E30:E37)</f>
        <v>280000</v>
      </c>
      <c r="F38" s="40">
        <f t="shared" si="1"/>
        <v>22497.16</v>
      </c>
      <c r="G38" s="64">
        <f t="shared" si="1"/>
        <v>0</v>
      </c>
      <c r="H38" s="40">
        <f t="shared" si="1"/>
        <v>187503</v>
      </c>
      <c r="I38" s="40">
        <f t="shared" si="1"/>
        <v>35000</v>
      </c>
      <c r="J38" s="40">
        <f t="shared" si="1"/>
        <v>35000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3" t="s">
        <v>22</v>
      </c>
      <c r="B40" s="264"/>
      <c r="C40" s="264"/>
      <c r="D40" s="265"/>
      <c r="E40" s="20" t="s">
        <v>8</v>
      </c>
      <c r="F40" s="21" t="s">
        <v>58</v>
      </c>
      <c r="G40" s="67" t="s">
        <v>60</v>
      </c>
      <c r="H40" s="187" t="s">
        <v>9</v>
      </c>
      <c r="I40" s="188"/>
      <c r="J40" s="188"/>
      <c r="K40" s="189"/>
    </row>
    <row r="41" spans="1:11" s="6" customFormat="1" ht="17.25" customHeight="1">
      <c r="A41" s="266"/>
      <c r="B41" s="267"/>
      <c r="C41" s="267"/>
      <c r="D41" s="268"/>
      <c r="E41" s="22" t="s">
        <v>20</v>
      </c>
      <c r="F41" s="23" t="s">
        <v>59</v>
      </c>
      <c r="G41" s="63" t="s">
        <v>61</v>
      </c>
      <c r="H41" s="24" t="s">
        <v>83</v>
      </c>
      <c r="I41" s="24" t="s">
        <v>84</v>
      </c>
      <c r="J41" s="24" t="s">
        <v>85</v>
      </c>
      <c r="K41" s="24" t="s">
        <v>86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3" t="s">
        <v>35</v>
      </c>
      <c r="B43" s="215" t="s">
        <v>30</v>
      </c>
      <c r="C43" s="3">
        <v>67121</v>
      </c>
      <c r="D43" s="30" t="s">
        <v>87</v>
      </c>
      <c r="E43" s="31">
        <v>180000</v>
      </c>
      <c r="F43" s="32">
        <v>22497</v>
      </c>
      <c r="G43" s="146"/>
      <c r="H43" s="32">
        <v>117503</v>
      </c>
      <c r="I43" s="32">
        <v>20000</v>
      </c>
      <c r="J43" s="32">
        <v>20000</v>
      </c>
      <c r="K43" s="33"/>
    </row>
    <row r="44" spans="1:11" s="6" customFormat="1" ht="19.5" customHeight="1">
      <c r="A44" s="154"/>
      <c r="B44" s="217"/>
      <c r="C44" s="3"/>
      <c r="D44" s="30" t="s">
        <v>88</v>
      </c>
      <c r="E44" s="31">
        <v>100000</v>
      </c>
      <c r="F44" s="32">
        <v>0</v>
      </c>
      <c r="G44" s="146"/>
      <c r="H44" s="32">
        <v>70000</v>
      </c>
      <c r="I44" s="32">
        <v>15000</v>
      </c>
      <c r="J44" s="32">
        <v>15000</v>
      </c>
      <c r="K44" s="33"/>
    </row>
    <row r="45" spans="1:11" s="6" customFormat="1" ht="19.5" customHeight="1">
      <c r="A45" s="154"/>
      <c r="B45" s="217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4"/>
      <c r="B46" s="217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5"/>
      <c r="B47" s="217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156" t="s">
        <v>42</v>
      </c>
      <c r="B48" s="157"/>
      <c r="C48" s="157"/>
      <c r="D48" s="158"/>
      <c r="E48" s="40">
        <f>SUM(E43:E47)</f>
        <v>280000</v>
      </c>
      <c r="F48" s="144">
        <f aca="true" t="shared" si="2" ref="F48:K48">SUM(F43:F47)</f>
        <v>22497</v>
      </c>
      <c r="G48" s="145">
        <f t="shared" si="2"/>
        <v>0</v>
      </c>
      <c r="H48" s="144">
        <f t="shared" si="2"/>
        <v>187503</v>
      </c>
      <c r="I48" s="144">
        <f t="shared" si="2"/>
        <v>35000</v>
      </c>
      <c r="J48" s="144">
        <f t="shared" si="2"/>
        <v>35000</v>
      </c>
      <c r="K48" s="144">
        <f t="shared" si="2"/>
        <v>0</v>
      </c>
    </row>
    <row r="49" spans="1:11" s="6" customFormat="1" ht="19.5" customHeight="1" thickTop="1">
      <c r="A49" s="153" t="s">
        <v>36</v>
      </c>
      <c r="B49" s="216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223"/>
      <c r="B50" s="216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4"/>
      <c r="B51" s="217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5"/>
      <c r="B52" s="218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156" t="s">
        <v>43</v>
      </c>
      <c r="B53" s="157"/>
      <c r="C53" s="157"/>
      <c r="D53" s="158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3" t="s">
        <v>37</v>
      </c>
      <c r="B54" s="215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4"/>
      <c r="B55" s="217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4"/>
      <c r="B56" s="217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5"/>
      <c r="B57" s="222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156" t="s">
        <v>44</v>
      </c>
      <c r="B58" s="157"/>
      <c r="C58" s="157"/>
      <c r="D58" s="158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3" t="s">
        <v>38</v>
      </c>
      <c r="B59" s="215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4"/>
      <c r="B60" s="217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4"/>
      <c r="B61" s="218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156" t="s">
        <v>45</v>
      </c>
      <c r="B62" s="157"/>
      <c r="C62" s="157"/>
      <c r="D62" s="158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3" t="s">
        <v>39</v>
      </c>
      <c r="B63" s="215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4"/>
      <c r="B64" s="216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4"/>
      <c r="B65" s="217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5"/>
      <c r="B66" s="218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156" t="s">
        <v>46</v>
      </c>
      <c r="B67" s="157"/>
      <c r="C67" s="157"/>
      <c r="D67" s="158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224" t="s">
        <v>40</v>
      </c>
      <c r="B68" s="215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225"/>
      <c r="B69" s="216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225"/>
      <c r="B70" s="216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225"/>
      <c r="B71" s="216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225"/>
      <c r="B72" s="216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225"/>
      <c r="B73" s="217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226"/>
      <c r="B74" s="222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156" t="s">
        <v>47</v>
      </c>
      <c r="B75" s="157"/>
      <c r="C75" s="157"/>
      <c r="D75" s="158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3" t="s">
        <v>41</v>
      </c>
      <c r="B76" s="221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4"/>
      <c r="B77" s="216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4"/>
      <c r="B78" s="217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5"/>
      <c r="B79" s="222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156" t="s">
        <v>48</v>
      </c>
      <c r="B80" s="157"/>
      <c r="C80" s="157"/>
      <c r="D80" s="158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211" t="s">
        <v>49</v>
      </c>
      <c r="B81" s="212"/>
      <c r="C81" s="212"/>
      <c r="D81" s="213"/>
      <c r="E81" s="40">
        <f aca="true" t="shared" si="10" ref="E81:K81">+E48+E53+E58+E62+E67+E75+E80</f>
        <v>280000</v>
      </c>
      <c r="F81" s="40">
        <f t="shared" si="10"/>
        <v>22497</v>
      </c>
      <c r="G81" s="151">
        <f t="shared" si="10"/>
        <v>0</v>
      </c>
      <c r="H81" s="40">
        <f t="shared" si="10"/>
        <v>187503</v>
      </c>
      <c r="I81" s="40">
        <f t="shared" si="10"/>
        <v>35000</v>
      </c>
      <c r="J81" s="40">
        <f t="shared" si="10"/>
        <v>35000</v>
      </c>
      <c r="K81" s="40">
        <f t="shared" si="10"/>
        <v>0</v>
      </c>
    </row>
    <row r="82" spans="1:11" s="6" customFormat="1" ht="23.25" customHeight="1" thickTop="1">
      <c r="A82" s="214" t="s">
        <v>62</v>
      </c>
      <c r="B82" s="214"/>
      <c r="C82" s="214"/>
      <c r="D82" s="214"/>
      <c r="E82" s="214"/>
      <c r="F82" s="214"/>
      <c r="G82" s="214"/>
      <c r="K82" s="7"/>
    </row>
    <row r="83" spans="1:11" s="6" customFormat="1" ht="66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1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D85" s="6" t="s">
        <v>90</v>
      </c>
      <c r="E85" s="44" t="s">
        <v>1</v>
      </c>
      <c r="F85" s="45" t="s">
        <v>108</v>
      </c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D86" s="6" t="s">
        <v>91</v>
      </c>
      <c r="E86" s="47"/>
      <c r="F86" s="43"/>
      <c r="G86" s="43"/>
      <c r="H86" s="43"/>
      <c r="I86" s="43" t="s">
        <v>92</v>
      </c>
      <c r="J86" s="43"/>
      <c r="K86" s="49"/>
    </row>
    <row r="87" ht="15"/>
    <row r="88" ht="15"/>
    <row r="89" ht="15"/>
    <row r="90" ht="15"/>
  </sheetData>
  <sheetProtection/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9:K19"/>
    <mergeCell ref="I17:K17"/>
    <mergeCell ref="I9:K9"/>
    <mergeCell ref="I11:K11"/>
    <mergeCell ref="I12:K12"/>
    <mergeCell ref="I13:K13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0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Miranda Cetinjanin</cp:lastModifiedBy>
  <cp:lastPrinted>2015-09-28T12:13:33Z</cp:lastPrinted>
  <dcterms:created xsi:type="dcterms:W3CDTF">2001-08-01T07:39:37Z</dcterms:created>
  <dcterms:modified xsi:type="dcterms:W3CDTF">2016-01-14T07:29:37Z</dcterms:modified>
  <cp:category/>
  <cp:version/>
  <cp:contentType/>
  <cp:contentStatus/>
</cp:coreProperties>
</file>