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anda\Desktop\2022-12\"/>
    </mc:Choice>
  </mc:AlternateContent>
  <xr:revisionPtr revIDLastSave="0" documentId="13_ncr:1_{7784C69A-6B25-43D2-8BA2-9C3114CD02D7}" xr6:coauthVersionLast="37" xr6:coauthVersionMax="37" xr10:uidLastSave="{00000000-0000-0000-0000-000000000000}"/>
  <bookViews>
    <workbookView xWindow="0" yWindow="0" windowWidth="28800" windowHeight="12225" activeTab="6" xr2:uid="{00000000-000D-0000-FFFF-FFFF00000000}"/>
  </bookViews>
  <sheets>
    <sheet name="List3" sheetId="4" r:id="rId1"/>
    <sheet name="OPCI DIO" sheetId="3" r:id="rId2"/>
    <sheet name="PRIHODI" sheetId="5" r:id="rId3"/>
    <sheet name="List5" sheetId="6" r:id="rId4"/>
    <sheet name="FUNK. KL" sheetId="2" r:id="rId5"/>
    <sheet name="POSEBNI DIO" sheetId="1" r:id="rId6"/>
    <sheet name="List6" sheetId="7" r:id="rId7"/>
  </sheets>
  <externalReferences>
    <externalReference r:id="rId8"/>
  </externalReferences>
  <calcPr calcId="179021"/>
</workbook>
</file>

<file path=xl/calcChain.xml><?xml version="1.0" encoding="utf-8"?>
<calcChain xmlns="http://schemas.openxmlformats.org/spreadsheetml/2006/main">
  <c r="F4" i="5" l="1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G335" i="1"/>
  <c r="F335" i="1"/>
  <c r="G334" i="1"/>
  <c r="F334" i="1"/>
  <c r="G333" i="1"/>
  <c r="F333" i="1"/>
  <c r="G332" i="1"/>
  <c r="F332" i="1"/>
  <c r="G331" i="1"/>
  <c r="F331" i="1"/>
  <c r="G330" i="1"/>
  <c r="F330" i="1"/>
  <c r="G329" i="1"/>
  <c r="F329" i="1"/>
  <c r="G328" i="1"/>
  <c r="F328" i="1"/>
  <c r="G327" i="1"/>
  <c r="F327" i="1"/>
  <c r="G326" i="1"/>
  <c r="F326" i="1"/>
  <c r="G325" i="1"/>
  <c r="F325" i="1"/>
  <c r="G324" i="1"/>
  <c r="F324" i="1"/>
  <c r="G323" i="1"/>
  <c r="F323" i="1"/>
  <c r="G322" i="1"/>
  <c r="F322" i="1"/>
  <c r="G321" i="1"/>
  <c r="F321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F312" i="1"/>
  <c r="G311" i="1"/>
  <c r="F311" i="1"/>
  <c r="G310" i="1"/>
  <c r="F310" i="1"/>
  <c r="G309" i="1"/>
  <c r="F309" i="1"/>
  <c r="G308" i="1"/>
  <c r="F308" i="1"/>
  <c r="G307" i="1"/>
  <c r="F307" i="1"/>
  <c r="G306" i="1"/>
  <c r="F306" i="1"/>
  <c r="G305" i="1"/>
  <c r="F305" i="1"/>
  <c r="G304" i="1"/>
  <c r="F304" i="1"/>
  <c r="G303" i="1"/>
  <c r="F303" i="1"/>
  <c r="G302" i="1"/>
  <c r="F302" i="1"/>
  <c r="G301" i="1"/>
  <c r="F301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80" i="1"/>
  <c r="F280" i="1"/>
  <c r="G279" i="1"/>
  <c r="F279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70" i="1"/>
  <c r="F270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2" i="1"/>
  <c r="F262" i="1"/>
  <c r="G261" i="1"/>
  <c r="F261" i="1"/>
  <c r="G260" i="1"/>
  <c r="F260" i="1"/>
  <c r="G259" i="1"/>
  <c r="F259" i="1"/>
  <c r="G258" i="1"/>
  <c r="F258" i="1"/>
  <c r="G257" i="1"/>
  <c r="F257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50" i="1"/>
  <c r="F250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<sst xmlns="http://schemas.openxmlformats.org/spreadsheetml/2006/main" count="650" uniqueCount="245">
  <si>
    <t>Oznaka</t>
  </si>
  <si>
    <t>SVEUKUPNO</t>
  </si>
  <si>
    <t>RAZDJEL: 8 UPRAVNI ODJEL ZA ŠKOLSTVO</t>
  </si>
  <si>
    <t>GLAVA: 8-12 PRVA OŠ OGULIN</t>
  </si>
  <si>
    <t>121 Zakonski standardi javnih ustanova OŠ</t>
  </si>
  <si>
    <t>A100034 Odgojnoobrazovno, administrativno i tehničko osoblje</t>
  </si>
  <si>
    <t>Funk. kl.: 0912 Osnovno obrazovanje</t>
  </si>
  <si>
    <t>izvor: 05 Pomoći</t>
  </si>
  <si>
    <t>321 Naknade troškova zaposlenima</t>
  </si>
  <si>
    <t>PR8034 Naknade troškova zaposlenima</t>
  </si>
  <si>
    <t>3211 Službena putovanja</t>
  </si>
  <si>
    <t>3213 Stručno usavršavanje zaposlenika</t>
  </si>
  <si>
    <t>3214 Ostale naknade troškova zaposlenima</t>
  </si>
  <si>
    <t>322 Rashodi za materijal i energiju</t>
  </si>
  <si>
    <t>PR8035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</si>
  <si>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</si>
  <si>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</si>
  <si>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</si>
  <si>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</si>
  <si>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</si>
  <si>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</si>
  <si>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</si>
  <si>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PR8036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</si>
  <si>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</si>
  <si>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</si>
  <si>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</si>
  <si>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</si>
  <si>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</si>
  <si>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</si>
  <si>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</si>
  <si>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</si>
  <si>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</si>
  <si>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</si>
  <si>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PR8037 Ostali nespomenuti rashodi poslovanja</t>
  </si>
  <si>
    <t>3292 Premije osiguranja</t>
  </si>
  <si>
    <t>3294 Članarine</t>
  </si>
  <si>
    <t>3295 Pristojbe i naknade</t>
  </si>
  <si>
    <t>3296 troškovi sudskih postupaka</t>
  </si>
  <si>
    <t>3299 Ostali nespomenuti rashodi poslovanja</t>
  </si>
  <si>
    <t>343 Ostali financijski rashodi</t>
  </si>
  <si>
    <t>PR8038 Ostali financijski rashodi</t>
  </si>
  <si>
    <t>3431 Bankarske usluge i usluge platnog prometa</t>
  </si>
  <si>
    <t>A100034A Odgojnoobrazovno, administrativno i tehničko osoblje - posebni dio</t>
  </si>
  <si>
    <t>izvor: 01 Opći prihodi i primici</t>
  </si>
  <si>
    <t>PR8039B Rashodi za materijal i energiju</t>
  </si>
  <si>
    <t>PR8039C Rashodi za usluge</t>
  </si>
  <si>
    <t>PR8039D Rashodi za materijal i energiju</t>
  </si>
  <si>
    <t>PR8039E Rashodi za usluge</t>
  </si>
  <si>
    <t>A100035 Operativni plan tekućeg i investicijskog održavanja OŠ</t>
  </si>
  <si>
    <t>PR8042 Rashodi za usluge</t>
  </si>
  <si>
    <t>A100199 Prijevoz učenika OŠ</t>
  </si>
  <si>
    <t>PR8041B Rashodi za usluge</t>
  </si>
  <si>
    <t>PR8041A Rashodi za usluge</t>
  </si>
  <si>
    <t>K100003 Nefinancijska imovina i investicijsko održavanje</t>
  </si>
  <si>
    <t>422 Postrojenja i oprema</t>
  </si>
  <si>
    <t>PR8042A Postrojenja i oprema</t>
  </si>
  <si>
    <t>4221 Uredska oprema i namještaj</t>
  </si>
  <si>
    <t>4223 Oprema za održavanje i zaštitu</t>
  </si>
  <si>
    <t>451 Dodatna ulaganja na građevinskim objektima</t>
  </si>
  <si>
    <t>PR8042D Dodatna ulaganja na građevinskim objektima</t>
  </si>
  <si>
    <t>4511 Dodatna ulaganja na građevinskim objektima</t>
  </si>
  <si>
    <t>452 Dodatna ulaganja na postrojenjima i opremi</t>
  </si>
  <si>
    <t>PR8042F Dodatna ulaganja na postrojenjima i opremi</t>
  </si>
  <si>
    <t>4521 Dodatna ulaganja na postrojenjima i opremi</t>
  </si>
  <si>
    <t>125 Program javnih potreba iznad standarda - vlastiti prihodi</t>
  </si>
  <si>
    <t>A100042 Javne potrebe iznad standarda-vlastiti prihodi</t>
  </si>
  <si>
    <t>Funk. kl.: 0960 Dodatne usluge u obrazovanju</t>
  </si>
  <si>
    <t>izvor: 03 Vlastiti prihodi</t>
  </si>
  <si>
    <t>VR8047A Naknade troškova zaposlenima</t>
  </si>
  <si>
    <t>VR8047G Postrojenja i oprema</t>
  </si>
  <si>
    <t>424 Knjige, umjetnička djela i ostale izložbene vrijednosti</t>
  </si>
  <si>
    <t>VR8050 Knjige, umjetnička djela i ostale izložbene vrijednosti</t>
  </si>
  <si>
    <t>4241 Knjige</t>
  </si>
  <si>
    <t>140 Javne potrebe iznad zakonskog standarda</t>
  </si>
  <si>
    <t>A100041 Županijske javne potrebe OŠ</t>
  </si>
  <si>
    <t>PR8043 Rashodi za materijal i energiju</t>
  </si>
  <si>
    <t>PR8045 Rashodi za usluge</t>
  </si>
  <si>
    <t>PR8046 Ostali nespomenuti rashodi poslovanja</t>
  </si>
  <si>
    <t>A100142A Prihodi od nefinancijske imovine i nadoknade štete s osnova osiguranja</t>
  </si>
  <si>
    <t>izvor: 711 Prihodi od nefinancijske imovine i nadoknade štete s osnova osiguranja</t>
  </si>
  <si>
    <t>VR8050P Rashodi za materijal i energiju</t>
  </si>
  <si>
    <t>A100159 Javne potrebe iznad standarda - donacije</t>
  </si>
  <si>
    <t>izvor: 611 Donacije</t>
  </si>
  <si>
    <t>381 Tekuće donacije</t>
  </si>
  <si>
    <t>VR8050Z Tekuće donacije</t>
  </si>
  <si>
    <t>3811 Tekuće donacije u novcu</t>
  </si>
  <si>
    <t>VR8050F Postrojenja i oprema</t>
  </si>
  <si>
    <t>4222 Komunikacijska oprema</t>
  </si>
  <si>
    <t>4227 Uređaji, strojevi i oprema za ostale namjene</t>
  </si>
  <si>
    <t>VR8049X Knjige, umjetnička djela i ostale izložbene vrijednosti</t>
  </si>
  <si>
    <t>A100161 Javne potrebe iznad standarda - OSTALO</t>
  </si>
  <si>
    <t>izvor: 432 PRIHODI ZA POSEBNE NAMJENE - korisnici</t>
  </si>
  <si>
    <t>311 Plaće (Bruto)</t>
  </si>
  <si>
    <t>VR8050H Plaće (Bruto)</t>
  </si>
  <si>
    <t>3111 Plaće za redovan rad</t>
  </si>
  <si>
    <t>313 Doprinosi na plaće</t>
  </si>
  <si>
    <t>VR8050N Doprinosi na plaće</t>
  </si>
  <si>
    <t>3132 Doprinosi za obvezno zdravstveno osiguranje</t>
  </si>
  <si>
    <t>VR8050K Naknade troškova zaposlenima</t>
  </si>
  <si>
    <t>3212 Naknade za prijevoz, za rad na terenu i odvojeni život</t>
  </si>
  <si>
    <t>VR8050I Rashodi za materijal i energiju</t>
  </si>
  <si>
    <t>VR8050J Rashodi za usluge</t>
  </si>
  <si>
    <t>VR8049J Ostali nespomenuti rashodi poslovanja</t>
  </si>
  <si>
    <t>3293 Reprezentacija</t>
  </si>
  <si>
    <t>VR8050X Ostali financijski rashodi</t>
  </si>
  <si>
    <t>A100162 Prijenos sredstava od nenadležnih proračuna</t>
  </si>
  <si>
    <t>izvor: 503 POMOĆI IZ NENADLEŽNIH PRORAČUNA - KORISNICI</t>
  </si>
  <si>
    <t>VR8050Y Plaće (Bruto)</t>
  </si>
  <si>
    <t>312 Ostali rashodi za zaposlene</t>
  </si>
  <si>
    <t>VR8050V Ostali rashodi za zaposlene</t>
  </si>
  <si>
    <t>3121 Ostali rashodi za zaposlene</t>
  </si>
  <si>
    <t>VR8050L Doprinosi na plaće</t>
  </si>
  <si>
    <t>VR8050A Naknade troškova zaposlenima</t>
  </si>
  <si>
    <t>VR8050B Rashodi za materijal i energiju</t>
  </si>
  <si>
    <t>VR8050C Rashodi za usluge</t>
  </si>
  <si>
    <t>VR8050D Ostali nespomenuti rashodi poslovanja</t>
  </si>
  <si>
    <t>372 Ostale naknade građanima i kućanstvima iz proračuna</t>
  </si>
  <si>
    <t>VR8050M Ostale naknade građanima i kućanstvima iz proračuna</t>
  </si>
  <si>
    <t>3722 Naknade građanima i kućanstvima u naravi</t>
  </si>
  <si>
    <t>VR8050E Postrojenja i oprema</t>
  </si>
  <si>
    <t>426 Nematerijalna proizvedena imovina</t>
  </si>
  <si>
    <t>VR8049Q Nematerijalna proizvedena imovina</t>
  </si>
  <si>
    <t>4262 Ulaganja u računalne programe</t>
  </si>
  <si>
    <t>VR8049I Knjige, umjetnička djela i ostale izložbene vrijednosti</t>
  </si>
  <si>
    <t>A100164 Stručno osposobljavanje bez zasnivanja radnog odnosa - korisnici</t>
  </si>
  <si>
    <t>izvor: 434 PRIHOD ZA POSEBNE NAMJENE - korisnici</t>
  </si>
  <si>
    <t>324 Naknade troškova osobama izvan radnog odnosa</t>
  </si>
  <si>
    <t>VR8050O Naknade troškova osobama izvan radnog odnosa</t>
  </si>
  <si>
    <t>3241 Naknade troškova osobama izvan radnog odnosa</t>
  </si>
  <si>
    <t>A100191 Shema školskog voća, povrća i mlijeka</t>
  </si>
  <si>
    <t>izvor: 56 Fondovi EU-a</t>
  </si>
  <si>
    <t>PR8050U Rashodi za materijal i energiju</t>
  </si>
  <si>
    <t>158 Pomoćnici u nastavi OŠ i SŠ (EU projekt)</t>
  </si>
  <si>
    <t>A100128 Pomoćnici u nastavi OŠ i SŠ (EU projekt)</t>
  </si>
  <si>
    <t>PR8051A Plaće (Bruto)</t>
  </si>
  <si>
    <t>PR8051B Ostali rashodi za zaposlene</t>
  </si>
  <si>
    <t>PR8051C Doprinosi na plaće</t>
  </si>
  <si>
    <t>PR8050M Naknade troškova zaposlenima</t>
  </si>
  <si>
    <t>PR8050V Plaće (Bruto)</t>
  </si>
  <si>
    <t>PR8051D Ostali rashodi za zaposlene</t>
  </si>
  <si>
    <t>PR8051E Doprinosi na plaće</t>
  </si>
  <si>
    <t>PR8051F Naknade troškova zaposlenima</t>
  </si>
  <si>
    <t>PR8051G Rashodi za usluge</t>
  </si>
  <si>
    <t>PR8050K Plaće (Bruto)</t>
  </si>
  <si>
    <t>PR8050S Ostali rashodi za zaposlene</t>
  </si>
  <si>
    <t>PR8050L Doprinosi na plaće</t>
  </si>
  <si>
    <t>PR8050W Naknade troškova zaposlenima</t>
  </si>
  <si>
    <t>PR8050P Rashodi za materijal i energiju</t>
  </si>
  <si>
    <t>PR8050N Rashodi za usluge</t>
  </si>
  <si>
    <t>165 Osiguravanje školske prehrane za djecu u riziku od siromaštva Karlovačke županije</t>
  </si>
  <si>
    <t>A100176 Osiguravanje školske prehrane za djecu u riziku od siromaštva Karlovačke županije</t>
  </si>
  <si>
    <t>PR8050Z Rashodi za materijal i energiju</t>
  </si>
  <si>
    <t>PR8050R Rashodi za materijal i energiju</t>
  </si>
  <si>
    <t>200 MZOS- Plaće OŠ</t>
  </si>
  <si>
    <t>A200200 MZOS- Plaće OŠ</t>
  </si>
  <si>
    <t>izvor: 512 Pomoći iz državnog proračuna - plaće MZOS</t>
  </si>
  <si>
    <t>DR8020 Plaće (Bruto)</t>
  </si>
  <si>
    <t>DR8021 Ostali rashodi za zaposlene</t>
  </si>
  <si>
    <t>DR8022 Doprinosi na plaće</t>
  </si>
  <si>
    <t>DR8023 Naknade troškova zaposlenima</t>
  </si>
  <si>
    <t>DR8024 Ostali nespomenuti rashodi poslovanja</t>
  </si>
  <si>
    <t>DR8024A Ostali financijski rashodi</t>
  </si>
  <si>
    <t>IZVRŠENJE
2021.</t>
  </si>
  <si>
    <t>IZVRŠENJE
2022.</t>
  </si>
  <si>
    <t>PLAN
2022.</t>
  </si>
  <si>
    <t>III REBALANS
2022.</t>
  </si>
  <si>
    <t>IND.
(5/2)</t>
  </si>
  <si>
    <t>IND.
(5/4)</t>
  </si>
  <si>
    <t>096 Dodatne usluge u obrazovanju</t>
  </si>
  <si>
    <t>091 Predškolsko i osnovno obrazovanje</t>
  </si>
  <si>
    <t>09 OBRAZOVANJE</t>
  </si>
  <si>
    <t>0 Javnost</t>
  </si>
  <si>
    <t>RAZDJEL: 003 - UPRAVNI ODJEL ZA ŠKOLSTVO</t>
  </si>
  <si>
    <t>GLAVA: 003-012 PRVA OŠ OGULIN</t>
  </si>
  <si>
    <t>SVEUKUPNO RASHODI</t>
  </si>
  <si>
    <t>05 Pomoći</t>
  </si>
  <si>
    <t>45 Rashodi za dodatna ulaganja na nefinancijskoj imovini</t>
  </si>
  <si>
    <t>503 POMOĆI IZ NENADLEŽNIH PRORAČUNA - KORISNICI</t>
  </si>
  <si>
    <t>611 Donacije</t>
  </si>
  <si>
    <t>03 Vlastiti prihodi</t>
  </si>
  <si>
    <t>42 Rashodi za nabavu proizvedene dugotrajne imovine</t>
  </si>
  <si>
    <t>4 Rashodi za nabavu nefinancijske imovine</t>
  </si>
  <si>
    <t>38 Ostali rashodi</t>
  </si>
  <si>
    <t>37 Naknade građanima i kućanstvima na temelju osiguranja i druge naknade</t>
  </si>
  <si>
    <t>432 PRIHODI ZA POSEBNE NAMJENE - korisnici</t>
  </si>
  <si>
    <t>34 Financijski rashodi</t>
  </si>
  <si>
    <t>01 Opći prihodi i primici</t>
  </si>
  <si>
    <t>512 Pomoći iz državnog proračuna - plaće MZOS</t>
  </si>
  <si>
    <t>434 PRIHOD ZA POSEBNE NAMJENE - korisnici</t>
  </si>
  <si>
    <t>711 Prihodi od nefinancijske imovine i nadoknade štete s osnova osiguranja</t>
  </si>
  <si>
    <t>56 Fondovi EU-a</t>
  </si>
  <si>
    <t>32 Materijalni rashodi</t>
  </si>
  <si>
    <t>31 Rashodi za zaposlene</t>
  </si>
  <si>
    <t>3 Rashodi poslovanja</t>
  </si>
  <si>
    <t>SVEUKUPNO PRIHODI</t>
  </si>
  <si>
    <t>7211 Stambeni objekti</t>
  </si>
  <si>
    <t>721 Prihodi od prodaje građevinskih objekata</t>
  </si>
  <si>
    <t>72 Prihodi od prodaje proizvedene dugotrajne imovine</t>
  </si>
  <si>
    <t>7 Prihodi od prodaje nefinancijske imovine</t>
  </si>
  <si>
    <t>6712 Prihodi iz nadležnog proračuna za financiranje rashoda za nabavu nefinancijske imovine</t>
  </si>
  <si>
    <t>6711 Prihodi iz nadležnog proračuna za financiranje rashoda poslovanja</t>
  </si>
  <si>
    <t>671 Prihodi iz nadležnog proračuna za financiranje redovne djelatnosti proračunskih korisnika</t>
  </si>
  <si>
    <t>67 Prihodi iz nadležnog proračuna i od HZZO-a temeljem ugovornih obveza</t>
  </si>
  <si>
    <t>6632 Kapitalne donacije</t>
  </si>
  <si>
    <t>6631 Tekuće donacije</t>
  </si>
  <si>
    <t>663 Donacije od pravnih i fizičkih osoba izvan općeg proračuna i povrat donacija po protestiranim jamstvima</t>
  </si>
  <si>
    <t>6615 Prihodi od pruženih usluga</t>
  </si>
  <si>
    <t>661 Prihodi od prodaje proizvoda i robe te pruženih usluga</t>
  </si>
  <si>
    <t>66 Prihodi od prodaje proizvoda i robe te pruženih usluga i prihodi od donacija te povrati po protestiranim jamstvima</t>
  </si>
  <si>
    <t>6526 Ostali nespomenuti prihodi</t>
  </si>
  <si>
    <t>652 Prihodi po posebnim propisima</t>
  </si>
  <si>
    <t>65 Prihodi od upravnih i administrativnih pristojbi, pristojbi po posebnim propisima i naknada</t>
  </si>
  <si>
    <t>6362 Kapitalne pomoći proračunskim korisnicima iz proračuna koji im nije nadležan</t>
  </si>
  <si>
    <t>6361 Tekuće pomoći proračunskim korisnicima iz proračuna koji im nije nadležan</t>
  </si>
  <si>
    <t>636 Pomoći proračunskim korisnicima iz proračuna koji im nije nadležan</t>
  </si>
  <si>
    <t>6341 Tekuće pomoći od izvanproračunskih korisnika</t>
  </si>
  <si>
    <t>634 Pomoći od izvanproračunskih korisnika</t>
  </si>
  <si>
    <t>63 Pomoći iz inozemstva i od subjekata unutar općeg proračuna</t>
  </si>
  <si>
    <t>6 Prihodi poslovanja</t>
  </si>
  <si>
    <t>A. RAČUN PRIHODA I RASHODA</t>
  </si>
  <si>
    <t>922 Višak/manjak prihoda</t>
  </si>
  <si>
    <t>Prva osnovna škola           1</t>
  </si>
  <si>
    <t>Opći dio izvršenja financijskog plana Prve osnovne škole, Ogulin za 2022.g.</t>
  </si>
  <si>
    <t>Ostvarenje prihoda po izvorima godišnjeg izvršenja financijskog plana Prve osnovne škole za 2022.g.</t>
  </si>
  <si>
    <t>Izvršenje financijskog proračuna Prv osnovne škole , Ogulin za 2022.g.</t>
  </si>
  <si>
    <t>Posebni dio godišnjeg izvršenja financijskog plana za Prvu osnovnu školu, Ogulin 2022.g.</t>
  </si>
  <si>
    <t xml:space="preserve">GODIŠNJI IZVJEŠTAJ O IZVRŠENJU FINANCIJSKOG PLANA </t>
  </si>
  <si>
    <t>PRVE OSNOVNE ŠKOLE, OGULIN ZA 2022.G.</t>
  </si>
  <si>
    <t>OZNAKA</t>
  </si>
  <si>
    <t>OSTVARENJE 2021.</t>
  </si>
  <si>
    <t>PLAN 2022.G.</t>
  </si>
  <si>
    <t xml:space="preserve"> III REALANS 2022.G.</t>
  </si>
  <si>
    <t>OSTVARENJE 2022.G.</t>
  </si>
  <si>
    <t>IND  5/2</t>
  </si>
  <si>
    <t>IND 5/4</t>
  </si>
  <si>
    <t>PRIHODI UKUPNO</t>
  </si>
  <si>
    <t>PRIHODI POSLOVANJA</t>
  </si>
  <si>
    <t>PRIHODI OD PRODAJE NEFINANCIJSKE IMOVINE</t>
  </si>
  <si>
    <t>RASHODI UKUPNO</t>
  </si>
  <si>
    <t>RASHODI POSLOVANJA</t>
  </si>
  <si>
    <t>RAZLIKA - VIŠAK/ MANJAK</t>
  </si>
  <si>
    <t>PRIMICI OD FINANCIJSKE IMOVINE I ZADUŽIVANJA</t>
  </si>
  <si>
    <t>IZDACI ZA FINANCIJSKU IMOVINU I OTPLATE</t>
  </si>
  <si>
    <t>NETO FINANCIRANJE</t>
  </si>
  <si>
    <t>RASHODI ZA NABAVU NEFINANCIJSKE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</si>
</sst>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43" formatCode="_-* #,##0.00\ _k_n_-;\-* #,##0.00\ _k_n_-;_-* &quot;-&quot;??\ _k_n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70809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10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22" fillId="33" borderId="11" xfId="0" applyFont="1" applyFill="1" applyBorder="1" applyAlignment="1">
      <alignment horizontal="lef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19" fillId="34" borderId="0" xfId="0" applyFont="1" applyFill="1" applyAlignment="1">
      <alignment horizontal="left" indent="1"/>
    </xf>
    <xf numFmtId="0" fontId="23" fillId="34" borderId="11" xfId="0" applyFont="1" applyFill="1" applyBorder="1" applyAlignment="1">
      <alignment horizontal="left" wrapText="1" indent="1"/>
    </xf>
    <xf numFmtId="4" fontId="23" fillId="34" borderId="11" xfId="0" applyNumberFormat="1" applyFont="1" applyFill="1" applyBorder="1" applyAlignment="1">
      <alignment horizontal="right" wrapText="1" indent="1"/>
    </xf>
    <xf numFmtId="0" fontId="19" fillId="35" borderId="0" xfId="0" applyFont="1" applyFill="1" applyAlignment="1">
      <alignment horizontal="left" indent="1"/>
    </xf>
    <xf numFmtId="0" fontId="22" fillId="35" borderId="11" xfId="0" applyFont="1" applyFill="1" applyBorder="1" applyAlignment="1">
      <alignment horizontal="left" wrapText="1" indent="1"/>
    </xf>
    <xf numFmtId="4" fontId="22" fillId="35" borderId="11" xfId="0" applyNumberFormat="1" applyFont="1" applyFill="1" applyBorder="1" applyAlignment="1">
      <alignment horizontal="right" wrapText="1" indent="1"/>
    </xf>
    <xf numFmtId="0" fontId="19" fillId="36" borderId="0" xfId="0" applyFont="1" applyFill="1" applyAlignment="1">
      <alignment horizontal="left" indent="1"/>
    </xf>
    <xf numFmtId="0" fontId="22" fillId="36" borderId="11" xfId="0" applyFont="1" applyFill="1" applyBorder="1" applyAlignment="1">
      <alignment horizontal="left" wrapText="1" indent="1"/>
    </xf>
    <xf numFmtId="4" fontId="22" fillId="36" borderId="11" xfId="0" applyNumberFormat="1" applyFont="1" applyFill="1" applyBorder="1" applyAlignment="1">
      <alignment horizontal="right" wrapText="1" indent="1"/>
    </xf>
    <xf numFmtId="0" fontId="19" fillId="37" borderId="0" xfId="0" applyFont="1" applyFill="1" applyAlignment="1">
      <alignment horizontal="left" indent="1"/>
    </xf>
    <xf numFmtId="0" fontId="24" fillId="37" borderId="11" xfId="0" applyFont="1" applyFill="1" applyBorder="1" applyAlignment="1">
      <alignment horizontal="left" wrapText="1" indent="1"/>
    </xf>
    <xf numFmtId="4" fontId="24" fillId="37" borderId="11" xfId="0" applyNumberFormat="1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left" wrapText="1" indent="2"/>
    </xf>
    <xf numFmtId="0" fontId="21" fillId="33" borderId="11" xfId="0" applyFont="1" applyFill="1" applyBorder="1" applyAlignment="1">
      <alignment horizontal="left" wrapText="1" indent="4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22" fillId="35" borderId="11" xfId="0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0" fontId="20" fillId="0" borderId="0" xfId="0" applyFont="1" applyBorder="1" applyAlignment="1">
      <alignment horizontal="center" vertical="center" wrapText="1" indent="1"/>
    </xf>
    <xf numFmtId="43" fontId="22" fillId="33" borderId="11" xfId="1" applyFont="1" applyFill="1" applyBorder="1" applyAlignment="1">
      <alignment horizontal="right" wrapText="1" indent="1"/>
    </xf>
    <xf numFmtId="43" fontId="23" fillId="34" borderId="11" xfId="1" applyFont="1" applyFill="1" applyBorder="1" applyAlignment="1">
      <alignment horizontal="right" wrapText="1" indent="1"/>
    </xf>
    <xf numFmtId="43" fontId="22" fillId="35" borderId="11" xfId="1" applyFont="1" applyFill="1" applyBorder="1" applyAlignment="1">
      <alignment horizontal="right" wrapText="1" indent="1"/>
    </xf>
    <xf numFmtId="43" fontId="22" fillId="36" borderId="11" xfId="1" applyFont="1" applyFill="1" applyBorder="1" applyAlignment="1">
      <alignment horizontal="right" wrapText="1" indent="1"/>
    </xf>
    <xf numFmtId="43" fontId="24" fillId="37" borderId="11" xfId="1" applyFont="1" applyFill="1" applyBorder="1" applyAlignment="1">
      <alignment horizontal="right" wrapText="1" indent="1"/>
    </xf>
    <xf numFmtId="43" fontId="21" fillId="33" borderId="11" xfId="1" applyFont="1" applyFill="1" applyBorder="1" applyAlignment="1">
      <alignment horizontal="right" wrapText="1" indent="1"/>
    </xf>
    <xf numFmtId="43" fontId="22" fillId="33" borderId="11" xfId="1" applyFont="1" applyFill="1" applyBorder="1" applyAlignment="1">
      <alignment horizontal="left" wrapText="1" indent="1"/>
    </xf>
    <xf numFmtId="43" fontId="22" fillId="36" borderId="11" xfId="1" applyFont="1" applyFill="1" applyBorder="1" applyAlignment="1">
      <alignment horizontal="left" wrapText="1" indent="1"/>
    </xf>
    <xf numFmtId="43" fontId="24" fillId="37" borderId="11" xfId="1" applyFont="1" applyFill="1" applyBorder="1" applyAlignment="1">
      <alignment horizontal="left" wrapText="1" indent="1"/>
    </xf>
    <xf numFmtId="43" fontId="19" fillId="33" borderId="0" xfId="1" applyFont="1" applyFill="1" applyAlignment="1">
      <alignment horizontal="left" indent="1"/>
    </xf>
    <xf numFmtId="43" fontId="21" fillId="33" borderId="11" xfId="1" applyFont="1" applyFill="1" applyBorder="1" applyAlignment="1">
      <alignment horizontal="left" wrapText="1" indent="1"/>
    </xf>
    <xf numFmtId="0" fontId="20" fillId="0" borderId="0" xfId="0" applyFont="1" applyBorder="1" applyAlignment="1">
      <alignment horizontal="left" vertical="center" wrapText="1" indent="1"/>
    </xf>
    <xf numFmtId="10" fontId="0" fillId="0" borderId="0" xfId="0" applyNumberFormat="1"/>
    <xf numFmtId="8" fontId="16" fillId="0" borderId="0" xfId="0" applyNumberFormat="1" applyFont="1"/>
    <xf numFmtId="10" fontId="16" fillId="0" borderId="0" xfId="0" applyNumberFormat="1" applyFont="1"/>
    <xf numFmtId="4" fontId="0" fillId="0" borderId="0" xfId="0" applyNumberFormat="1"/>
    <xf numFmtId="9" fontId="0" fillId="0" borderId="0" xfId="0" applyNumberFormat="1"/>
    <xf numFmtId="0" fontId="0" fillId="0" borderId="12" xfId="0" applyBorder="1"/>
    <xf numFmtId="0" fontId="18" fillId="0" borderId="0" xfId="0" applyFont="1" applyAlignment="1"/>
    <xf numFmtId="0" fontId="0" fillId="0" borderId="12" xfId="0" applyBorder="1" applyAlignment="1">
      <alignment horizontal="center"/>
    </xf>
    <xf numFmtId="4" fontId="0" fillId="0" borderId="12" xfId="0" applyNumberFormat="1" applyBorder="1"/>
    <xf numFmtId="0" fontId="0" fillId="0" borderId="12" xfId="0" applyBorder="1" applyAlignment="1">
      <alignment horizontal="center" wrapText="1"/>
    </xf>
    <xf numFmtId="2" fontId="0" fillId="0" borderId="12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3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Dobro" xfId="7" builtinId="26" customBuiltin="1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no" xfId="0" builtinId="0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123826</xdr:rowOff>
        </xdr:from>
        <xdr:to>
          <xdr:col>8</xdr:col>
          <xdr:colOff>542925</xdr:colOff>
          <xdr:row>20</xdr:row>
          <xdr:rowOff>9525</xdr:rowOff>
        </xdr:to>
        <xdr:pic>
          <xdr:nvPicPr>
            <xdr:cNvPr id="2" name="Slika 1">
              <a:extLst>
                <a:ext uri="{FF2B5EF4-FFF2-40B4-BE49-F238E27FC236}">
                  <a16:creationId xmlns:a16="http://schemas.microsoft.com/office/drawing/2014/main" id="{D62D057D-736E-4FB7-90C9-8BD3334E3A9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Račun financiranja'!$A$1:$I$14" spid="_x0000_s21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0" y="123826"/>
              <a:ext cx="5324475" cy="369569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anda/Desktop/pla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"/>
      <sheetName val="C__winGPS_TMP_MCETINJANI_000000"/>
      <sheetName val="Račun financiranja"/>
      <sheetName val="C__winGPS_TMP_MCETINJANI_00 (2)"/>
      <sheetName val="C__winGPS_TMP_MCETINJANI_00 (3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3"/>
  <sheetViews>
    <sheetView workbookViewId="0">
      <selection activeCell="F20" sqref="F20"/>
    </sheetView>
  </sheetViews>
  <sheetFormatPr defaultRowHeight="15" x14ac:dyDescent="0.25"/>
  <cols>
    <col min="1" max="1" width="51.7109375" bestFit="1" customWidth="1"/>
    <col min="2" max="5" width="12.7109375" bestFit="1" customWidth="1"/>
    <col min="13" max="13" width="8.140625" customWidth="1"/>
  </cols>
  <sheetData>
    <row r="4" spans="1:7" ht="15" customHeight="1" x14ac:dyDescent="0.25"/>
    <row r="9" spans="1:7" x14ac:dyDescent="0.25">
      <c r="A9" t="s">
        <v>226</v>
      </c>
    </row>
    <row r="10" spans="1:7" x14ac:dyDescent="0.25">
      <c r="A10" t="s">
        <v>227</v>
      </c>
    </row>
    <row r="12" spans="1:7" ht="30" x14ac:dyDescent="0.25">
      <c r="A12" s="44" t="s">
        <v>228</v>
      </c>
      <c r="B12" s="48" t="s">
        <v>229</v>
      </c>
      <c r="C12" s="48" t="s">
        <v>230</v>
      </c>
      <c r="D12" s="48" t="s">
        <v>231</v>
      </c>
      <c r="E12" s="48" t="s">
        <v>232</v>
      </c>
      <c r="F12" s="48" t="s">
        <v>233</v>
      </c>
      <c r="G12" s="48" t="s">
        <v>234</v>
      </c>
    </row>
    <row r="13" spans="1:7" x14ac:dyDescent="0.25">
      <c r="A13" s="46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</row>
    <row r="14" spans="1:7" x14ac:dyDescent="0.25">
      <c r="A14" s="44" t="s">
        <v>235</v>
      </c>
      <c r="B14" s="47">
        <v>12688036.189999999</v>
      </c>
      <c r="C14" s="47">
        <v>13334138.279999999</v>
      </c>
      <c r="D14" s="47">
        <v>14147303.41</v>
      </c>
      <c r="E14" s="47">
        <v>13959789.949999999</v>
      </c>
      <c r="F14" s="44">
        <v>110.04</v>
      </c>
      <c r="G14" s="44">
        <v>98.67</v>
      </c>
    </row>
    <row r="15" spans="1:7" x14ac:dyDescent="0.25">
      <c r="A15" s="44" t="s">
        <v>236</v>
      </c>
      <c r="B15" s="47">
        <v>12684533.189999999</v>
      </c>
      <c r="C15" s="47">
        <v>13329138.279999999</v>
      </c>
      <c r="D15" s="47">
        <v>14145743.109999999</v>
      </c>
      <c r="E15" s="47">
        <v>13958229.65</v>
      </c>
      <c r="F15" s="44">
        <v>105.51</v>
      </c>
      <c r="G15" s="44">
        <v>99.33</v>
      </c>
    </row>
    <row r="16" spans="1:7" x14ac:dyDescent="0.25">
      <c r="A16" s="44" t="s">
        <v>237</v>
      </c>
      <c r="B16" s="47">
        <v>3503</v>
      </c>
      <c r="C16" s="47">
        <v>5000</v>
      </c>
      <c r="D16" s="47">
        <v>1560.3</v>
      </c>
      <c r="E16" s="47">
        <v>1560.3</v>
      </c>
      <c r="F16" s="44">
        <v>44.54</v>
      </c>
      <c r="G16" s="49">
        <v>100</v>
      </c>
    </row>
    <row r="17" spans="1:7" x14ac:dyDescent="0.25">
      <c r="A17" s="44" t="s">
        <v>238</v>
      </c>
      <c r="B17" s="47">
        <v>12761635.050000001</v>
      </c>
      <c r="C17" s="47">
        <v>13334138.279999999</v>
      </c>
      <c r="D17" s="47">
        <v>14150598.970000001</v>
      </c>
      <c r="E17" s="47">
        <v>13845277.119999999</v>
      </c>
      <c r="F17" s="44">
        <v>110.02</v>
      </c>
      <c r="G17" s="44">
        <v>98.67</v>
      </c>
    </row>
    <row r="18" spans="1:7" x14ac:dyDescent="0.25">
      <c r="A18" s="44" t="s">
        <v>239</v>
      </c>
      <c r="B18" s="47">
        <v>12326102.18</v>
      </c>
      <c r="C18" s="47">
        <v>12577138.279999999</v>
      </c>
      <c r="D18" s="47">
        <v>13279938.970000001</v>
      </c>
      <c r="E18" s="47">
        <v>12978933.84</v>
      </c>
      <c r="F18" s="44">
        <v>105.3</v>
      </c>
      <c r="G18" s="44">
        <v>97.73</v>
      </c>
    </row>
    <row r="19" spans="1:7" x14ac:dyDescent="0.25">
      <c r="A19" s="44" t="s">
        <v>244</v>
      </c>
      <c r="B19" s="47">
        <v>435532.87</v>
      </c>
      <c r="C19" s="47">
        <v>757000</v>
      </c>
      <c r="D19" s="47">
        <v>870660</v>
      </c>
      <c r="E19" s="47">
        <v>866343.28</v>
      </c>
      <c r="F19" s="44">
        <v>198.92</v>
      </c>
      <c r="G19" s="44">
        <v>99.5</v>
      </c>
    </row>
    <row r="20" spans="1:7" x14ac:dyDescent="0.25">
      <c r="A20" s="44" t="s">
        <v>240</v>
      </c>
      <c r="B20" s="47">
        <v>73598.86</v>
      </c>
      <c r="C20" s="47">
        <v>0</v>
      </c>
      <c r="D20" s="44">
        <v>-3295.56</v>
      </c>
      <c r="E20" s="47">
        <v>114512.83</v>
      </c>
      <c r="F20" s="49">
        <v>0</v>
      </c>
      <c r="G20" s="49">
        <v>0</v>
      </c>
    </row>
    <row r="21" spans="1:7" x14ac:dyDescent="0.25">
      <c r="A21" s="44" t="s">
        <v>241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44" t="s">
        <v>242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44" t="s">
        <v>243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2"/>
  <sheetViews>
    <sheetView showGridLines="0" topLeftCell="A46" workbookViewId="0">
      <selection activeCell="D215" sqref="D215"/>
    </sheetView>
  </sheetViews>
  <sheetFormatPr defaultRowHeight="11.25" x14ac:dyDescent="0.15"/>
  <cols>
    <col min="1" max="1" width="58.7109375" style="1" customWidth="1"/>
    <col min="2" max="3" width="17" style="1" bestFit="1" customWidth="1"/>
    <col min="4" max="4" width="18" style="1" bestFit="1" customWidth="1"/>
    <col min="5" max="5" width="17" style="1" bestFit="1" customWidth="1"/>
    <col min="6" max="6" width="15.7109375" style="1" bestFit="1" customWidth="1"/>
    <col min="7" max="7" width="12.7109375" style="1" bestFit="1" customWidth="1"/>
    <col min="8" max="16384" width="9.140625" style="1"/>
  </cols>
  <sheetData>
    <row r="1" spans="1:7" ht="12" thickBot="1" x14ac:dyDescent="0.2">
      <c r="A1" s="54" t="s">
        <v>222</v>
      </c>
      <c r="B1" s="54"/>
      <c r="C1" s="54"/>
      <c r="D1" s="54"/>
      <c r="E1" s="54"/>
      <c r="F1" s="54"/>
      <c r="G1" s="54"/>
    </row>
    <row r="2" spans="1:7" s="2" customFormat="1" ht="26.25" thickBot="1" x14ac:dyDescent="0.2">
      <c r="A2" s="3" t="s">
        <v>0</v>
      </c>
      <c r="B2" s="3" t="s">
        <v>162</v>
      </c>
      <c r="C2" s="3" t="s">
        <v>164</v>
      </c>
      <c r="D2" s="3" t="s">
        <v>165</v>
      </c>
      <c r="E2" s="3" t="s">
        <v>163</v>
      </c>
      <c r="F2" s="3" t="s">
        <v>166</v>
      </c>
      <c r="G2" s="3" t="s">
        <v>167</v>
      </c>
    </row>
    <row r="3" spans="1:7" s="2" customFormat="1" ht="12.75" x14ac:dyDescent="0.15">
      <c r="A3" s="38" t="s">
        <v>221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</row>
    <row r="4" spans="1:7" s="4" customFormat="1" ht="12.75" x14ac:dyDescent="0.2">
      <c r="A4" s="25" t="s">
        <v>219</v>
      </c>
      <c r="B4" s="25"/>
      <c r="C4" s="25"/>
      <c r="D4" s="25"/>
      <c r="E4" s="25"/>
      <c r="F4" s="36"/>
      <c r="G4" s="36"/>
    </row>
    <row r="5" spans="1:7" s="4" customFormat="1" ht="12.75" x14ac:dyDescent="0.2">
      <c r="A5" s="25" t="s">
        <v>218</v>
      </c>
      <c r="B5" s="32">
        <v>12684532.699999999</v>
      </c>
      <c r="C5" s="32">
        <v>13329138.279999999</v>
      </c>
      <c r="D5" s="32">
        <v>14145743.109999999</v>
      </c>
      <c r="E5" s="32">
        <v>13958229.65</v>
      </c>
      <c r="F5" s="36">
        <f t="shared" ref="F5:F68" si="0">IFERROR(E5/B5*100,0)</f>
        <v>110.04133916577</v>
      </c>
      <c r="G5" s="36">
        <f t="shared" ref="G5:G68" si="1">IFERROR(E5/D5*100,0)</f>
        <v>98.674417748563243</v>
      </c>
    </row>
    <row r="6" spans="1:7" s="4" customFormat="1" ht="12.75" x14ac:dyDescent="0.2">
      <c r="A6" s="25" t="s">
        <v>217</v>
      </c>
      <c r="B6" s="32">
        <v>10529611.85</v>
      </c>
      <c r="C6" s="32">
        <v>11105422.539999999</v>
      </c>
      <c r="D6" s="32">
        <v>11185147.92</v>
      </c>
      <c r="E6" s="32">
        <v>11109858.67</v>
      </c>
      <c r="F6" s="36">
        <f t="shared" si="0"/>
        <v>105.51061927320711</v>
      </c>
      <c r="G6" s="36">
        <f t="shared" si="1"/>
        <v>99.326881946144169</v>
      </c>
    </row>
    <row r="7" spans="1:7" s="4" customFormat="1" ht="12.75" x14ac:dyDescent="0.2">
      <c r="A7" s="25" t="s">
        <v>216</v>
      </c>
      <c r="B7" s="32">
        <v>521.28</v>
      </c>
      <c r="C7" s="32">
        <v>98000</v>
      </c>
      <c r="D7" s="32">
        <v>13000</v>
      </c>
      <c r="E7" s="32">
        <v>119233.32</v>
      </c>
      <c r="F7" s="36">
        <f t="shared" si="0"/>
        <v>22873.181399631678</v>
      </c>
      <c r="G7" s="36">
        <f t="shared" si="1"/>
        <v>917.17938461538461</v>
      </c>
    </row>
    <row r="8" spans="1:7" s="4" customFormat="1" ht="12.75" x14ac:dyDescent="0.2">
      <c r="A8" s="25" t="s">
        <v>215</v>
      </c>
      <c r="B8" s="32">
        <v>521.28</v>
      </c>
      <c r="C8" s="37"/>
      <c r="D8" s="37"/>
      <c r="E8" s="32">
        <v>119233.32</v>
      </c>
      <c r="F8" s="36">
        <f t="shared" si="0"/>
        <v>22873.181399631678</v>
      </c>
      <c r="G8" s="36">
        <f t="shared" si="1"/>
        <v>0</v>
      </c>
    </row>
    <row r="9" spans="1:7" s="4" customFormat="1" ht="12.75" x14ac:dyDescent="0.2">
      <c r="A9" s="25" t="s">
        <v>188</v>
      </c>
      <c r="B9" s="32">
        <v>521.28</v>
      </c>
      <c r="C9" s="37"/>
      <c r="D9" s="37"/>
      <c r="E9" s="32">
        <v>119233.32</v>
      </c>
      <c r="F9" s="36">
        <f t="shared" si="0"/>
        <v>22873.181399631678</v>
      </c>
      <c r="G9" s="36">
        <f t="shared" si="1"/>
        <v>0</v>
      </c>
    </row>
    <row r="10" spans="1:7" s="4" customFormat="1" ht="25.5" x14ac:dyDescent="0.2">
      <c r="A10" s="25" t="s">
        <v>214</v>
      </c>
      <c r="B10" s="32">
        <v>10529090.57</v>
      </c>
      <c r="C10" s="32">
        <v>11007422.539999999</v>
      </c>
      <c r="D10" s="32">
        <v>11172147.92</v>
      </c>
      <c r="E10" s="32">
        <v>10990625.35</v>
      </c>
      <c r="F10" s="36">
        <f t="shared" si="0"/>
        <v>104.38342492099962</v>
      </c>
      <c r="G10" s="36">
        <f t="shared" si="1"/>
        <v>98.375222282234148</v>
      </c>
    </row>
    <row r="11" spans="1:7" s="4" customFormat="1" ht="25.5" x14ac:dyDescent="0.2">
      <c r="A11" s="25" t="s">
        <v>213</v>
      </c>
      <c r="B11" s="32">
        <v>10287678.17</v>
      </c>
      <c r="C11" s="37"/>
      <c r="D11" s="37"/>
      <c r="E11" s="32">
        <v>10825971.220000001</v>
      </c>
      <c r="F11" s="36">
        <f t="shared" si="0"/>
        <v>105.23240561285949</v>
      </c>
      <c r="G11" s="36">
        <f t="shared" si="1"/>
        <v>0</v>
      </c>
    </row>
    <row r="12" spans="1:7" s="4" customFormat="1" ht="12.75" x14ac:dyDescent="0.2">
      <c r="A12" s="25" t="s">
        <v>177</v>
      </c>
      <c r="B12" s="32">
        <v>348008.04</v>
      </c>
      <c r="C12" s="37"/>
      <c r="D12" s="37"/>
      <c r="E12" s="32">
        <v>358623.85</v>
      </c>
      <c r="F12" s="36">
        <f t="shared" si="0"/>
        <v>103.05044963903707</v>
      </c>
      <c r="G12" s="36">
        <f t="shared" si="1"/>
        <v>0</v>
      </c>
    </row>
    <row r="13" spans="1:7" s="4" customFormat="1" ht="12.75" x14ac:dyDescent="0.2">
      <c r="A13" s="25" t="s">
        <v>187</v>
      </c>
      <c r="B13" s="32">
        <v>9939670.1300000008</v>
      </c>
      <c r="C13" s="37"/>
      <c r="D13" s="37"/>
      <c r="E13" s="32">
        <v>10467347.369999999</v>
      </c>
      <c r="F13" s="36">
        <f t="shared" si="0"/>
        <v>105.30880032333627</v>
      </c>
      <c r="G13" s="36">
        <f t="shared" si="1"/>
        <v>0</v>
      </c>
    </row>
    <row r="14" spans="1:7" s="4" customFormat="1" ht="25.5" x14ac:dyDescent="0.2">
      <c r="A14" s="25" t="s">
        <v>212</v>
      </c>
      <c r="B14" s="32">
        <v>241412.4</v>
      </c>
      <c r="C14" s="37"/>
      <c r="D14" s="37"/>
      <c r="E14" s="32">
        <v>164654.13</v>
      </c>
      <c r="F14" s="36">
        <f t="shared" si="0"/>
        <v>68.204503993995331</v>
      </c>
      <c r="G14" s="36">
        <f t="shared" si="1"/>
        <v>0</v>
      </c>
    </row>
    <row r="15" spans="1:7" s="4" customFormat="1" ht="12.75" x14ac:dyDescent="0.2">
      <c r="A15" s="25" t="s">
        <v>177</v>
      </c>
      <c r="B15" s="32">
        <v>27658</v>
      </c>
      <c r="C15" s="37"/>
      <c r="D15" s="37"/>
      <c r="E15" s="32">
        <v>5000</v>
      </c>
      <c r="F15" s="36">
        <f t="shared" si="0"/>
        <v>18.077952129582762</v>
      </c>
      <c r="G15" s="36">
        <f t="shared" si="1"/>
        <v>0</v>
      </c>
    </row>
    <row r="16" spans="1:7" s="4" customFormat="1" ht="12.75" x14ac:dyDescent="0.2">
      <c r="A16" s="25" t="s">
        <v>187</v>
      </c>
      <c r="B16" s="32">
        <v>213754.4</v>
      </c>
      <c r="C16" s="37"/>
      <c r="D16" s="37"/>
      <c r="E16" s="32">
        <v>159654.13</v>
      </c>
      <c r="F16" s="36">
        <f t="shared" si="0"/>
        <v>74.690453155584166</v>
      </c>
      <c r="G16" s="36">
        <f t="shared" si="1"/>
        <v>0</v>
      </c>
    </row>
    <row r="17" spans="1:7" s="4" customFormat="1" ht="25.5" x14ac:dyDescent="0.2">
      <c r="A17" s="25" t="s">
        <v>211</v>
      </c>
      <c r="B17" s="32">
        <v>457701.52</v>
      </c>
      <c r="C17" s="32">
        <v>596000</v>
      </c>
      <c r="D17" s="32">
        <v>751242.1</v>
      </c>
      <c r="E17" s="32">
        <v>653099.56000000006</v>
      </c>
      <c r="F17" s="36">
        <f t="shared" si="0"/>
        <v>142.69114946351937</v>
      </c>
      <c r="G17" s="36">
        <f t="shared" si="1"/>
        <v>86.935963785842148</v>
      </c>
    </row>
    <row r="18" spans="1:7" s="4" customFormat="1" ht="12.75" x14ac:dyDescent="0.2">
      <c r="A18" s="25" t="s">
        <v>210</v>
      </c>
      <c r="B18" s="32">
        <v>457701.52</v>
      </c>
      <c r="C18" s="32">
        <v>596000</v>
      </c>
      <c r="D18" s="32">
        <v>751242.1</v>
      </c>
      <c r="E18" s="32">
        <v>653099.56000000006</v>
      </c>
      <c r="F18" s="36">
        <f t="shared" si="0"/>
        <v>142.69114946351937</v>
      </c>
      <c r="G18" s="36">
        <f t="shared" si="1"/>
        <v>86.935963785842148</v>
      </c>
    </row>
    <row r="19" spans="1:7" s="4" customFormat="1" ht="12.75" x14ac:dyDescent="0.2">
      <c r="A19" s="25" t="s">
        <v>209</v>
      </c>
      <c r="B19" s="32">
        <v>457701.52</v>
      </c>
      <c r="C19" s="37"/>
      <c r="D19" s="37"/>
      <c r="E19" s="32">
        <v>653099.56000000006</v>
      </c>
      <c r="F19" s="36">
        <f t="shared" si="0"/>
        <v>142.69114946351937</v>
      </c>
      <c r="G19" s="36">
        <f t="shared" si="1"/>
        <v>0</v>
      </c>
    </row>
    <row r="20" spans="1:7" s="4" customFormat="1" ht="12.75" x14ac:dyDescent="0.2">
      <c r="A20" s="25" t="s">
        <v>184</v>
      </c>
      <c r="B20" s="32">
        <v>457701.52</v>
      </c>
      <c r="C20" s="37"/>
      <c r="D20" s="37"/>
      <c r="E20" s="32">
        <v>653099.56000000006</v>
      </c>
      <c r="F20" s="36">
        <f t="shared" si="0"/>
        <v>142.69114946351937</v>
      </c>
      <c r="G20" s="36">
        <f t="shared" si="1"/>
        <v>0</v>
      </c>
    </row>
    <row r="21" spans="1:7" s="4" customFormat="1" ht="25.5" x14ac:dyDescent="0.2">
      <c r="A21" s="25" t="s">
        <v>208</v>
      </c>
      <c r="B21" s="32">
        <v>70101.31</v>
      </c>
      <c r="C21" s="32">
        <v>83000</v>
      </c>
      <c r="D21" s="32">
        <v>15122.34</v>
      </c>
      <c r="E21" s="32">
        <v>14554.25</v>
      </c>
      <c r="F21" s="36">
        <f t="shared" si="0"/>
        <v>20.761737548128558</v>
      </c>
      <c r="G21" s="36">
        <f t="shared" si="1"/>
        <v>96.243372388135697</v>
      </c>
    </row>
    <row r="22" spans="1:7" s="4" customFormat="1" ht="12.75" x14ac:dyDescent="0.2">
      <c r="A22" s="25" t="s">
        <v>207</v>
      </c>
      <c r="B22" s="32">
        <v>8160</v>
      </c>
      <c r="C22" s="32">
        <v>13000</v>
      </c>
      <c r="D22" s="32">
        <v>8160</v>
      </c>
      <c r="E22" s="32">
        <v>8160</v>
      </c>
      <c r="F22" s="36">
        <f t="shared" si="0"/>
        <v>100</v>
      </c>
      <c r="G22" s="36">
        <f t="shared" si="1"/>
        <v>100</v>
      </c>
    </row>
    <row r="23" spans="1:7" s="4" customFormat="1" ht="12.75" x14ac:dyDescent="0.2">
      <c r="A23" s="25" t="s">
        <v>206</v>
      </c>
      <c r="B23" s="32">
        <v>8160</v>
      </c>
      <c r="C23" s="37"/>
      <c r="D23" s="37"/>
      <c r="E23" s="32">
        <v>8160</v>
      </c>
      <c r="F23" s="36">
        <f t="shared" si="0"/>
        <v>100</v>
      </c>
      <c r="G23" s="36">
        <f t="shared" si="1"/>
        <v>0</v>
      </c>
    </row>
    <row r="24" spans="1:7" s="4" customFormat="1" ht="12.75" x14ac:dyDescent="0.2">
      <c r="A24" s="25" t="s">
        <v>179</v>
      </c>
      <c r="B24" s="32">
        <v>8160</v>
      </c>
      <c r="C24" s="37"/>
      <c r="D24" s="37"/>
      <c r="E24" s="32">
        <v>8160</v>
      </c>
      <c r="F24" s="36">
        <f t="shared" si="0"/>
        <v>100</v>
      </c>
      <c r="G24" s="36">
        <f t="shared" si="1"/>
        <v>0</v>
      </c>
    </row>
    <row r="25" spans="1:7" s="4" customFormat="1" ht="25.5" x14ac:dyDescent="0.2">
      <c r="A25" s="25" t="s">
        <v>205</v>
      </c>
      <c r="B25" s="32">
        <v>61941.31</v>
      </c>
      <c r="C25" s="32">
        <v>70000</v>
      </c>
      <c r="D25" s="32">
        <v>6962.34</v>
      </c>
      <c r="E25" s="32">
        <v>6394.25</v>
      </c>
      <c r="F25" s="36">
        <f t="shared" si="0"/>
        <v>10.323078410837615</v>
      </c>
      <c r="G25" s="36">
        <f t="shared" si="1"/>
        <v>91.84053062619752</v>
      </c>
    </row>
    <row r="26" spans="1:7" s="4" customFormat="1" ht="12.75" x14ac:dyDescent="0.2">
      <c r="A26" s="25" t="s">
        <v>204</v>
      </c>
      <c r="B26" s="37"/>
      <c r="C26" s="37"/>
      <c r="D26" s="37"/>
      <c r="E26" s="32">
        <v>3930</v>
      </c>
      <c r="F26" s="36">
        <f t="shared" si="0"/>
        <v>0</v>
      </c>
      <c r="G26" s="36">
        <f t="shared" si="1"/>
        <v>0</v>
      </c>
    </row>
    <row r="27" spans="1:7" s="4" customFormat="1" ht="12.75" x14ac:dyDescent="0.2">
      <c r="A27" s="25" t="s">
        <v>178</v>
      </c>
      <c r="B27" s="37"/>
      <c r="C27" s="37"/>
      <c r="D27" s="37"/>
      <c r="E27" s="32">
        <v>3930</v>
      </c>
      <c r="F27" s="36">
        <f t="shared" si="0"/>
        <v>0</v>
      </c>
      <c r="G27" s="36">
        <f t="shared" si="1"/>
        <v>0</v>
      </c>
    </row>
    <row r="28" spans="1:7" s="4" customFormat="1" ht="12.75" x14ac:dyDescent="0.2">
      <c r="A28" s="25" t="s">
        <v>203</v>
      </c>
      <c r="B28" s="32">
        <v>61941.31</v>
      </c>
      <c r="C28" s="37"/>
      <c r="D28" s="37"/>
      <c r="E28" s="32">
        <v>2464.25</v>
      </c>
      <c r="F28" s="36">
        <f t="shared" si="0"/>
        <v>3.9783627437004485</v>
      </c>
      <c r="G28" s="36">
        <f t="shared" si="1"/>
        <v>0</v>
      </c>
    </row>
    <row r="29" spans="1:7" s="4" customFormat="1" ht="12.75" x14ac:dyDescent="0.2">
      <c r="A29" s="25" t="s">
        <v>178</v>
      </c>
      <c r="B29" s="32">
        <v>61941.31</v>
      </c>
      <c r="C29" s="37"/>
      <c r="D29" s="37"/>
      <c r="E29" s="32">
        <v>2464.25</v>
      </c>
      <c r="F29" s="36">
        <f t="shared" si="0"/>
        <v>3.9783627437004485</v>
      </c>
      <c r="G29" s="36">
        <f t="shared" si="1"/>
        <v>0</v>
      </c>
    </row>
    <row r="30" spans="1:7" s="4" customFormat="1" ht="25.5" x14ac:dyDescent="0.2">
      <c r="A30" s="25" t="s">
        <v>202</v>
      </c>
      <c r="B30" s="32">
        <v>1627118.02</v>
      </c>
      <c r="C30" s="32">
        <v>1544715.74</v>
      </c>
      <c r="D30" s="32">
        <v>2194230.75</v>
      </c>
      <c r="E30" s="32">
        <v>2180717.17</v>
      </c>
      <c r="F30" s="36">
        <f t="shared" si="0"/>
        <v>134.02329414310091</v>
      </c>
      <c r="G30" s="36">
        <f t="shared" si="1"/>
        <v>99.3841313180029</v>
      </c>
    </row>
    <row r="31" spans="1:7" s="4" customFormat="1" ht="25.5" x14ac:dyDescent="0.2">
      <c r="A31" s="25" t="s">
        <v>201</v>
      </c>
      <c r="B31" s="32">
        <v>1627118.02</v>
      </c>
      <c r="C31" s="32">
        <v>1544715.74</v>
      </c>
      <c r="D31" s="32">
        <v>2194230.75</v>
      </c>
      <c r="E31" s="32">
        <v>2180717.17</v>
      </c>
      <c r="F31" s="36">
        <f t="shared" si="0"/>
        <v>134.02329414310091</v>
      </c>
      <c r="G31" s="36">
        <f t="shared" si="1"/>
        <v>99.3841313180029</v>
      </c>
    </row>
    <row r="32" spans="1:7" s="4" customFormat="1" ht="25.5" x14ac:dyDescent="0.2">
      <c r="A32" s="25" t="s">
        <v>200</v>
      </c>
      <c r="B32" s="32">
        <v>1482118.02</v>
      </c>
      <c r="C32" s="37"/>
      <c r="D32" s="37"/>
      <c r="E32" s="32">
        <v>1500717.17</v>
      </c>
      <c r="F32" s="36">
        <f t="shared" si="0"/>
        <v>101.25490343879633</v>
      </c>
      <c r="G32" s="36">
        <f t="shared" si="1"/>
        <v>0</v>
      </c>
    </row>
    <row r="33" spans="1:7" s="4" customFormat="1" ht="12.75" x14ac:dyDescent="0.2">
      <c r="A33" s="25" t="s">
        <v>186</v>
      </c>
      <c r="B33" s="32">
        <v>1039696.57</v>
      </c>
      <c r="C33" s="37"/>
      <c r="D33" s="37"/>
      <c r="E33" s="32">
        <v>26773.71</v>
      </c>
      <c r="F33" s="36">
        <f t="shared" si="0"/>
        <v>2.5751465160647786</v>
      </c>
      <c r="G33" s="36">
        <f t="shared" si="1"/>
        <v>0</v>
      </c>
    </row>
    <row r="34" spans="1:7" s="4" customFormat="1" ht="12.75" x14ac:dyDescent="0.2">
      <c r="A34" s="25" t="s">
        <v>175</v>
      </c>
      <c r="B34" s="32">
        <v>335254.46000000002</v>
      </c>
      <c r="C34" s="37"/>
      <c r="D34" s="37"/>
      <c r="E34" s="32">
        <v>1340957.72</v>
      </c>
      <c r="F34" s="36">
        <f t="shared" si="0"/>
        <v>399.98206735266098</v>
      </c>
      <c r="G34" s="36">
        <f t="shared" si="1"/>
        <v>0</v>
      </c>
    </row>
    <row r="35" spans="1:7" s="4" customFormat="1" ht="12.75" x14ac:dyDescent="0.2">
      <c r="A35" s="25" t="s">
        <v>190</v>
      </c>
      <c r="B35" s="32">
        <v>107166.99</v>
      </c>
      <c r="C35" s="37"/>
      <c r="D35" s="37"/>
      <c r="E35" s="32">
        <v>132985.74</v>
      </c>
      <c r="F35" s="36">
        <f t="shared" si="0"/>
        <v>124.09207350136452</v>
      </c>
      <c r="G35" s="36">
        <f t="shared" si="1"/>
        <v>0</v>
      </c>
    </row>
    <row r="36" spans="1:7" s="4" customFormat="1" ht="25.5" x14ac:dyDescent="0.2">
      <c r="A36" s="25" t="s">
        <v>199</v>
      </c>
      <c r="B36" s="32">
        <v>145000</v>
      </c>
      <c r="C36" s="37"/>
      <c r="D36" s="37"/>
      <c r="E36" s="32">
        <v>680000</v>
      </c>
      <c r="F36" s="36">
        <f t="shared" si="0"/>
        <v>468.96551724137925</v>
      </c>
      <c r="G36" s="36">
        <f t="shared" si="1"/>
        <v>0</v>
      </c>
    </row>
    <row r="37" spans="1:7" s="4" customFormat="1" ht="12.75" x14ac:dyDescent="0.2">
      <c r="A37" s="25" t="s">
        <v>175</v>
      </c>
      <c r="B37" s="32">
        <v>145000</v>
      </c>
      <c r="C37" s="37"/>
      <c r="D37" s="37"/>
      <c r="E37" s="32">
        <v>680000</v>
      </c>
      <c r="F37" s="36">
        <f t="shared" si="0"/>
        <v>468.96551724137925</v>
      </c>
      <c r="G37" s="36">
        <f t="shared" si="1"/>
        <v>0</v>
      </c>
    </row>
    <row r="38" spans="1:7" s="4" customFormat="1" ht="12.75" x14ac:dyDescent="0.2">
      <c r="A38" s="25" t="s">
        <v>198</v>
      </c>
      <c r="B38" s="32">
        <v>3503.49</v>
      </c>
      <c r="C38" s="32">
        <v>5000</v>
      </c>
      <c r="D38" s="32">
        <v>1560.3</v>
      </c>
      <c r="E38" s="32">
        <v>1560.3</v>
      </c>
      <c r="F38" s="36">
        <f t="shared" si="0"/>
        <v>44.535591652894688</v>
      </c>
      <c r="G38" s="36">
        <f t="shared" si="1"/>
        <v>100</v>
      </c>
    </row>
    <row r="39" spans="1:7" s="4" customFormat="1" ht="12.75" x14ac:dyDescent="0.2">
      <c r="A39" s="25" t="s">
        <v>197</v>
      </c>
      <c r="B39" s="32">
        <v>3503.49</v>
      </c>
      <c r="C39" s="32">
        <v>5000</v>
      </c>
      <c r="D39" s="32">
        <v>1560.3</v>
      </c>
      <c r="E39" s="32">
        <v>1560.3</v>
      </c>
      <c r="F39" s="36">
        <f t="shared" si="0"/>
        <v>44.535591652894688</v>
      </c>
      <c r="G39" s="36">
        <f t="shared" si="1"/>
        <v>100</v>
      </c>
    </row>
    <row r="40" spans="1:7" s="4" customFormat="1" ht="12.75" x14ac:dyDescent="0.2">
      <c r="A40" s="25" t="s">
        <v>196</v>
      </c>
      <c r="B40" s="32">
        <v>3503.49</v>
      </c>
      <c r="C40" s="32">
        <v>5000</v>
      </c>
      <c r="D40" s="32">
        <v>1560.3</v>
      </c>
      <c r="E40" s="32">
        <v>1560.3</v>
      </c>
      <c r="F40" s="36">
        <f t="shared" si="0"/>
        <v>44.535591652894688</v>
      </c>
      <c r="G40" s="36">
        <f t="shared" si="1"/>
        <v>100</v>
      </c>
    </row>
    <row r="41" spans="1:7" s="4" customFormat="1" ht="12.75" x14ac:dyDescent="0.2">
      <c r="A41" s="25" t="s">
        <v>195</v>
      </c>
      <c r="B41" s="32">
        <v>3503.49</v>
      </c>
      <c r="C41" s="37"/>
      <c r="D41" s="37"/>
      <c r="E41" s="32">
        <v>1560.3</v>
      </c>
      <c r="F41" s="36">
        <f t="shared" si="0"/>
        <v>44.535591652894688</v>
      </c>
      <c r="G41" s="36">
        <f t="shared" si="1"/>
        <v>0</v>
      </c>
    </row>
    <row r="42" spans="1:7" s="4" customFormat="1" ht="25.5" x14ac:dyDescent="0.2">
      <c r="A42" s="25" t="s">
        <v>189</v>
      </c>
      <c r="B42" s="32">
        <v>3503.49</v>
      </c>
      <c r="C42" s="37"/>
      <c r="D42" s="37"/>
      <c r="E42" s="32">
        <v>1560.3</v>
      </c>
      <c r="F42" s="36">
        <f t="shared" si="0"/>
        <v>44.535591652894688</v>
      </c>
      <c r="G42" s="36">
        <f t="shared" si="1"/>
        <v>0</v>
      </c>
    </row>
    <row r="43" spans="1:7" s="4" customFormat="1" ht="12.75" x14ac:dyDescent="0.2">
      <c r="A43" s="25" t="s">
        <v>194</v>
      </c>
      <c r="B43" s="32">
        <v>12688036.189999999</v>
      </c>
      <c r="C43" s="32">
        <v>13334138.279999999</v>
      </c>
      <c r="D43" s="32">
        <v>14147303.41</v>
      </c>
      <c r="E43" s="32">
        <v>13959789.949999999</v>
      </c>
      <c r="F43" s="36">
        <f t="shared" si="0"/>
        <v>110.02325136022489</v>
      </c>
      <c r="G43" s="36">
        <f t="shared" si="1"/>
        <v>98.674563946458818</v>
      </c>
    </row>
    <row r="44" spans="1:7" s="4" customFormat="1" ht="12.75" x14ac:dyDescent="0.2">
      <c r="A44" s="25" t="s">
        <v>193</v>
      </c>
      <c r="B44" s="32">
        <v>12326102.18</v>
      </c>
      <c r="C44" s="32">
        <v>12577138.279999999</v>
      </c>
      <c r="D44" s="32">
        <v>13279938.970000001</v>
      </c>
      <c r="E44" s="32">
        <v>12978933.84</v>
      </c>
      <c r="F44" s="36">
        <f t="shared" si="0"/>
        <v>105.29633496839956</v>
      </c>
      <c r="G44" s="36">
        <f t="shared" si="1"/>
        <v>97.733384688890624</v>
      </c>
    </row>
    <row r="45" spans="1:7" s="4" customFormat="1" ht="12.75" x14ac:dyDescent="0.2">
      <c r="A45" s="25" t="s">
        <v>192</v>
      </c>
      <c r="B45" s="32">
        <v>10076465.359999999</v>
      </c>
      <c r="C45" s="32">
        <v>10116957.27</v>
      </c>
      <c r="D45" s="32">
        <v>10646165.68</v>
      </c>
      <c r="E45" s="32">
        <v>10515152.77</v>
      </c>
      <c r="F45" s="36">
        <f t="shared" si="0"/>
        <v>104.35358426121756</v>
      </c>
      <c r="G45" s="36">
        <f t="shared" si="1"/>
        <v>98.76938877396843</v>
      </c>
    </row>
    <row r="46" spans="1:7" s="4" customFormat="1" ht="12.75" x14ac:dyDescent="0.2">
      <c r="A46" s="25" t="s">
        <v>92</v>
      </c>
      <c r="B46" s="32">
        <v>8296229.2599999998</v>
      </c>
      <c r="C46" s="32">
        <v>8268938.6299999999</v>
      </c>
      <c r="D46" s="32">
        <v>8743125</v>
      </c>
      <c r="E46" s="32">
        <v>8701065.0700000003</v>
      </c>
      <c r="F46" s="36">
        <f t="shared" si="0"/>
        <v>104.87975678242046</v>
      </c>
      <c r="G46" s="36">
        <f t="shared" si="1"/>
        <v>99.518937107727496</v>
      </c>
    </row>
    <row r="47" spans="1:7" s="4" customFormat="1" ht="12.75" x14ac:dyDescent="0.2">
      <c r="A47" s="25" t="s">
        <v>94</v>
      </c>
      <c r="B47" s="32">
        <v>8296229.2599999998</v>
      </c>
      <c r="C47" s="37"/>
      <c r="D47" s="37"/>
      <c r="E47" s="32">
        <v>8701065.0700000003</v>
      </c>
      <c r="F47" s="36">
        <f t="shared" si="0"/>
        <v>104.87975678242046</v>
      </c>
      <c r="G47" s="36">
        <f t="shared" si="1"/>
        <v>0</v>
      </c>
    </row>
    <row r="48" spans="1:7" s="4" customFormat="1" ht="12.75" x14ac:dyDescent="0.2">
      <c r="A48" s="25" t="s">
        <v>186</v>
      </c>
      <c r="B48" s="32">
        <v>54250</v>
      </c>
      <c r="C48" s="37"/>
      <c r="D48" s="37"/>
      <c r="E48" s="37"/>
      <c r="F48" s="36">
        <f t="shared" si="0"/>
        <v>0</v>
      </c>
      <c r="G48" s="36">
        <f t="shared" si="1"/>
        <v>0</v>
      </c>
    </row>
    <row r="49" spans="1:7" s="4" customFormat="1" ht="12.75" x14ac:dyDescent="0.2">
      <c r="A49" s="25" t="s">
        <v>175</v>
      </c>
      <c r="B49" s="32">
        <v>1162.5</v>
      </c>
      <c r="C49" s="37"/>
      <c r="D49" s="37"/>
      <c r="E49" s="32">
        <v>2718.75</v>
      </c>
      <c r="F49" s="36">
        <f t="shared" si="0"/>
        <v>233.87096774193549</v>
      </c>
      <c r="G49" s="36">
        <f t="shared" si="1"/>
        <v>0</v>
      </c>
    </row>
    <row r="50" spans="1:7" s="4" customFormat="1" ht="12.75" x14ac:dyDescent="0.2">
      <c r="A50" s="25" t="s">
        <v>184</v>
      </c>
      <c r="B50" s="32">
        <v>55053.54</v>
      </c>
      <c r="C50" s="37"/>
      <c r="D50" s="37"/>
      <c r="E50" s="32">
        <v>72064.53</v>
      </c>
      <c r="F50" s="36">
        <f t="shared" si="0"/>
        <v>130.89899396115129</v>
      </c>
      <c r="G50" s="36">
        <f t="shared" si="1"/>
        <v>0</v>
      </c>
    </row>
    <row r="51" spans="1:7" s="4" customFormat="1" ht="12.75" x14ac:dyDescent="0.2">
      <c r="A51" s="25" t="s">
        <v>177</v>
      </c>
      <c r="B51" s="32">
        <v>143445.81</v>
      </c>
      <c r="C51" s="37"/>
      <c r="D51" s="37"/>
      <c r="E51" s="32">
        <v>176781.91</v>
      </c>
      <c r="F51" s="36">
        <f t="shared" si="0"/>
        <v>123.239507657979</v>
      </c>
      <c r="G51" s="36">
        <f t="shared" si="1"/>
        <v>0</v>
      </c>
    </row>
    <row r="52" spans="1:7" s="4" customFormat="1" ht="12.75" x14ac:dyDescent="0.2">
      <c r="A52" s="25" t="s">
        <v>187</v>
      </c>
      <c r="B52" s="32">
        <v>8035729.9100000001</v>
      </c>
      <c r="C52" s="37"/>
      <c r="D52" s="37"/>
      <c r="E52" s="32">
        <v>8434093.6300000008</v>
      </c>
      <c r="F52" s="36">
        <f t="shared" si="0"/>
        <v>104.95740554326322</v>
      </c>
      <c r="G52" s="36">
        <f t="shared" si="1"/>
        <v>0</v>
      </c>
    </row>
    <row r="53" spans="1:7" s="4" customFormat="1" ht="12.75" x14ac:dyDescent="0.2">
      <c r="A53" s="25" t="s">
        <v>190</v>
      </c>
      <c r="B53" s="32">
        <v>6587.5</v>
      </c>
      <c r="C53" s="37"/>
      <c r="D53" s="37"/>
      <c r="E53" s="32">
        <v>15406.25</v>
      </c>
      <c r="F53" s="36">
        <f t="shared" si="0"/>
        <v>233.87096774193549</v>
      </c>
      <c r="G53" s="36">
        <f t="shared" si="1"/>
        <v>0</v>
      </c>
    </row>
    <row r="54" spans="1:7" s="4" customFormat="1" ht="12.75" x14ac:dyDescent="0.2">
      <c r="A54" s="25" t="s">
        <v>108</v>
      </c>
      <c r="B54" s="32">
        <v>422112.02</v>
      </c>
      <c r="C54" s="32">
        <v>481750</v>
      </c>
      <c r="D54" s="32">
        <v>478500</v>
      </c>
      <c r="E54" s="32">
        <v>409858.47</v>
      </c>
      <c r="F54" s="36">
        <f t="shared" si="0"/>
        <v>97.097085745153606</v>
      </c>
      <c r="G54" s="36">
        <f t="shared" si="1"/>
        <v>85.654852664576794</v>
      </c>
    </row>
    <row r="55" spans="1:7" s="4" customFormat="1" ht="12.75" x14ac:dyDescent="0.2">
      <c r="A55" s="25" t="s">
        <v>110</v>
      </c>
      <c r="B55" s="32">
        <v>422112.02</v>
      </c>
      <c r="C55" s="37"/>
      <c r="D55" s="37"/>
      <c r="E55" s="32">
        <v>409858.47</v>
      </c>
      <c r="F55" s="36">
        <f t="shared" si="0"/>
        <v>97.097085745153606</v>
      </c>
      <c r="G55" s="36">
        <f t="shared" si="1"/>
        <v>0</v>
      </c>
    </row>
    <row r="56" spans="1:7" s="4" customFormat="1" ht="12.75" x14ac:dyDescent="0.2">
      <c r="A56" s="25" t="s">
        <v>186</v>
      </c>
      <c r="B56" s="32">
        <v>3750</v>
      </c>
      <c r="C56" s="37"/>
      <c r="D56" s="37"/>
      <c r="E56" s="37"/>
      <c r="F56" s="36">
        <f t="shared" si="0"/>
        <v>0</v>
      </c>
      <c r="G56" s="36">
        <f t="shared" si="1"/>
        <v>0</v>
      </c>
    </row>
    <row r="57" spans="1:7" s="4" customFormat="1" ht="12.75" x14ac:dyDescent="0.2">
      <c r="A57" s="25" t="s">
        <v>175</v>
      </c>
      <c r="B57" s="32">
        <v>187.5</v>
      </c>
      <c r="C57" s="37"/>
      <c r="D57" s="37"/>
      <c r="E57" s="32">
        <v>187.5</v>
      </c>
      <c r="F57" s="36">
        <f t="shared" si="0"/>
        <v>100</v>
      </c>
      <c r="G57" s="36">
        <f t="shared" si="1"/>
        <v>0</v>
      </c>
    </row>
    <row r="58" spans="1:7" s="4" customFormat="1" ht="12.75" x14ac:dyDescent="0.2">
      <c r="A58" s="25" t="s">
        <v>177</v>
      </c>
      <c r="B58" s="32">
        <v>6000</v>
      </c>
      <c r="C58" s="37"/>
      <c r="D58" s="37"/>
      <c r="E58" s="32">
        <v>6500</v>
      </c>
      <c r="F58" s="36">
        <f t="shared" si="0"/>
        <v>108.33333333333333</v>
      </c>
      <c r="G58" s="36">
        <f t="shared" si="1"/>
        <v>0</v>
      </c>
    </row>
    <row r="59" spans="1:7" s="4" customFormat="1" ht="12.75" x14ac:dyDescent="0.2">
      <c r="A59" s="25" t="s">
        <v>187</v>
      </c>
      <c r="B59" s="32">
        <v>411112.02</v>
      </c>
      <c r="C59" s="37"/>
      <c r="D59" s="37"/>
      <c r="E59" s="32">
        <v>402108.47</v>
      </c>
      <c r="F59" s="36">
        <f t="shared" si="0"/>
        <v>97.809952139078774</v>
      </c>
      <c r="G59" s="36">
        <f t="shared" si="1"/>
        <v>0</v>
      </c>
    </row>
    <row r="60" spans="1:7" s="4" customFormat="1" ht="12.75" x14ac:dyDescent="0.2">
      <c r="A60" s="25" t="s">
        <v>190</v>
      </c>
      <c r="B60" s="32">
        <v>1062.5</v>
      </c>
      <c r="C60" s="37"/>
      <c r="D60" s="37"/>
      <c r="E60" s="32">
        <v>1062.5</v>
      </c>
      <c r="F60" s="36">
        <f t="shared" si="0"/>
        <v>100</v>
      </c>
      <c r="G60" s="36">
        <f t="shared" si="1"/>
        <v>0</v>
      </c>
    </row>
    <row r="61" spans="1:7" s="4" customFormat="1" ht="12.75" x14ac:dyDescent="0.2">
      <c r="A61" s="25" t="s">
        <v>95</v>
      </c>
      <c r="B61" s="32">
        <v>1358124.08</v>
      </c>
      <c r="C61" s="32">
        <v>1366268.64</v>
      </c>
      <c r="D61" s="32">
        <v>1424540.68</v>
      </c>
      <c r="E61" s="32">
        <v>1404229.23</v>
      </c>
      <c r="F61" s="36">
        <f t="shared" si="0"/>
        <v>103.39476714086389</v>
      </c>
      <c r="G61" s="36">
        <f t="shared" si="1"/>
        <v>98.57417550195899</v>
      </c>
    </row>
    <row r="62" spans="1:7" s="4" customFormat="1" ht="12.75" x14ac:dyDescent="0.2">
      <c r="A62" s="25" t="s">
        <v>97</v>
      </c>
      <c r="B62" s="32">
        <v>1358124.08</v>
      </c>
      <c r="C62" s="37"/>
      <c r="D62" s="37"/>
      <c r="E62" s="32">
        <v>1404229.23</v>
      </c>
      <c r="F62" s="36">
        <f t="shared" si="0"/>
        <v>103.39476714086389</v>
      </c>
      <c r="G62" s="36">
        <f t="shared" si="1"/>
        <v>0</v>
      </c>
    </row>
    <row r="63" spans="1:7" s="4" customFormat="1" ht="12.75" x14ac:dyDescent="0.2">
      <c r="A63" s="25" t="s">
        <v>186</v>
      </c>
      <c r="B63" s="32">
        <v>8951.4</v>
      </c>
      <c r="C63" s="37"/>
      <c r="D63" s="37"/>
      <c r="E63" s="37"/>
      <c r="F63" s="36">
        <f t="shared" si="0"/>
        <v>0</v>
      </c>
      <c r="G63" s="36">
        <f t="shared" si="1"/>
        <v>0</v>
      </c>
    </row>
    <row r="64" spans="1:7" s="4" customFormat="1" ht="12.75" x14ac:dyDescent="0.2">
      <c r="A64" s="25" t="s">
        <v>175</v>
      </c>
      <c r="B64" s="32">
        <v>191.81</v>
      </c>
      <c r="C64" s="37"/>
      <c r="D64" s="37"/>
      <c r="E64" s="32">
        <v>448.61</v>
      </c>
      <c r="F64" s="36">
        <f t="shared" si="0"/>
        <v>233.88248787862992</v>
      </c>
      <c r="G64" s="36">
        <f t="shared" si="1"/>
        <v>0</v>
      </c>
    </row>
    <row r="65" spans="1:7" s="4" customFormat="1" ht="12.75" x14ac:dyDescent="0.2">
      <c r="A65" s="25" t="s">
        <v>184</v>
      </c>
      <c r="B65" s="32">
        <v>8111.8</v>
      </c>
      <c r="C65" s="37"/>
      <c r="D65" s="37"/>
      <c r="E65" s="32">
        <v>7343.69</v>
      </c>
      <c r="F65" s="36">
        <f t="shared" si="0"/>
        <v>90.53095490519982</v>
      </c>
      <c r="G65" s="36">
        <f t="shared" si="1"/>
        <v>0</v>
      </c>
    </row>
    <row r="66" spans="1:7" s="4" customFormat="1" ht="12.75" x14ac:dyDescent="0.2">
      <c r="A66" s="25" t="s">
        <v>177</v>
      </c>
      <c r="B66" s="32">
        <v>21400.48</v>
      </c>
      <c r="C66" s="37"/>
      <c r="D66" s="37"/>
      <c r="E66" s="32">
        <v>13812.23</v>
      </c>
      <c r="F66" s="36">
        <f t="shared" si="0"/>
        <v>64.541683177199758</v>
      </c>
      <c r="G66" s="36">
        <f t="shared" si="1"/>
        <v>0</v>
      </c>
    </row>
    <row r="67" spans="1:7" s="4" customFormat="1" ht="12.75" x14ac:dyDescent="0.2">
      <c r="A67" s="25" t="s">
        <v>187</v>
      </c>
      <c r="B67" s="32">
        <v>1318381.6299999999</v>
      </c>
      <c r="C67" s="37"/>
      <c r="D67" s="37"/>
      <c r="E67" s="32">
        <v>1380082.63</v>
      </c>
      <c r="F67" s="36">
        <f t="shared" si="0"/>
        <v>104.68005610788128</v>
      </c>
      <c r="G67" s="36">
        <f t="shared" si="1"/>
        <v>0</v>
      </c>
    </row>
    <row r="68" spans="1:7" s="4" customFormat="1" ht="12.75" x14ac:dyDescent="0.2">
      <c r="A68" s="25" t="s">
        <v>190</v>
      </c>
      <c r="B68" s="32">
        <v>1086.96</v>
      </c>
      <c r="C68" s="37"/>
      <c r="D68" s="37"/>
      <c r="E68" s="32">
        <v>2542.0700000000002</v>
      </c>
      <c r="F68" s="36">
        <f t="shared" si="0"/>
        <v>233.86969161698684</v>
      </c>
      <c r="G68" s="36">
        <f t="shared" si="1"/>
        <v>0</v>
      </c>
    </row>
    <row r="69" spans="1:7" s="4" customFormat="1" ht="12.75" x14ac:dyDescent="0.2">
      <c r="A69" s="25" t="s">
        <v>191</v>
      </c>
      <c r="B69" s="32">
        <v>2061529.03</v>
      </c>
      <c r="C69" s="32">
        <v>2254681.0099999998</v>
      </c>
      <c r="D69" s="32">
        <v>2460096.7400000002</v>
      </c>
      <c r="E69" s="32">
        <v>2296854.48</v>
      </c>
      <c r="F69" s="36">
        <f t="shared" ref="F69:F132" si="2">IFERROR(E69/B69*100,0)</f>
        <v>111.41509270912377</v>
      </c>
      <c r="G69" s="36">
        <f t="shared" ref="G69:G132" si="3">IFERROR(E69/D69*100,0)</f>
        <v>93.364396718805438</v>
      </c>
    </row>
    <row r="70" spans="1:7" s="4" customFormat="1" ht="12.75" x14ac:dyDescent="0.2">
      <c r="A70" s="25" t="s">
        <v>8</v>
      </c>
      <c r="B70" s="32">
        <v>187527.49</v>
      </c>
      <c r="C70" s="32">
        <v>239898.3</v>
      </c>
      <c r="D70" s="32">
        <v>272860.78999999998</v>
      </c>
      <c r="E70" s="32">
        <v>270288.06</v>
      </c>
      <c r="F70" s="36">
        <f t="shared" si="2"/>
        <v>144.13250025369615</v>
      </c>
      <c r="G70" s="36">
        <f t="shared" si="3"/>
        <v>99.057127262586903</v>
      </c>
    </row>
    <row r="71" spans="1:7" s="4" customFormat="1" ht="12.75" x14ac:dyDescent="0.2">
      <c r="A71" s="25" t="s">
        <v>10</v>
      </c>
      <c r="B71" s="32">
        <v>37061.870000000003</v>
      </c>
      <c r="C71" s="37"/>
      <c r="D71" s="37"/>
      <c r="E71" s="32">
        <v>47807.360000000001</v>
      </c>
      <c r="F71" s="36">
        <f t="shared" si="2"/>
        <v>128.99338322648046</v>
      </c>
      <c r="G71" s="36">
        <f t="shared" si="3"/>
        <v>0</v>
      </c>
    </row>
    <row r="72" spans="1:7" s="4" customFormat="1" ht="12.75" x14ac:dyDescent="0.2">
      <c r="A72" s="25" t="s">
        <v>179</v>
      </c>
      <c r="B72" s="32">
        <v>6526.96</v>
      </c>
      <c r="C72" s="37"/>
      <c r="D72" s="37"/>
      <c r="E72" s="37"/>
      <c r="F72" s="36">
        <f t="shared" si="2"/>
        <v>0</v>
      </c>
      <c r="G72" s="36">
        <f t="shared" si="3"/>
        <v>0</v>
      </c>
    </row>
    <row r="73" spans="1:7" s="4" customFormat="1" ht="12.75" x14ac:dyDescent="0.2">
      <c r="A73" s="25" t="s">
        <v>175</v>
      </c>
      <c r="B73" s="32">
        <v>18852.650000000001</v>
      </c>
      <c r="C73" s="37"/>
      <c r="D73" s="37"/>
      <c r="E73" s="32">
        <v>23055.39</v>
      </c>
      <c r="F73" s="36">
        <f t="shared" si="2"/>
        <v>122.2925689491928</v>
      </c>
      <c r="G73" s="36">
        <f t="shared" si="3"/>
        <v>0</v>
      </c>
    </row>
    <row r="74" spans="1:7" s="4" customFormat="1" ht="12.75" x14ac:dyDescent="0.2">
      <c r="A74" s="25" t="s">
        <v>184</v>
      </c>
      <c r="B74" s="32">
        <v>3376.64</v>
      </c>
      <c r="C74" s="37"/>
      <c r="D74" s="37"/>
      <c r="E74" s="32">
        <v>20772.07</v>
      </c>
      <c r="F74" s="36">
        <f t="shared" si="2"/>
        <v>615.16981377937827</v>
      </c>
      <c r="G74" s="36">
        <f t="shared" si="3"/>
        <v>0</v>
      </c>
    </row>
    <row r="75" spans="1:7" s="4" customFormat="1" ht="12.75" x14ac:dyDescent="0.2">
      <c r="A75" s="25" t="s">
        <v>177</v>
      </c>
      <c r="B75" s="32">
        <v>1582</v>
      </c>
      <c r="C75" s="37"/>
      <c r="D75" s="37"/>
      <c r="E75" s="32">
        <v>3922</v>
      </c>
      <c r="F75" s="36">
        <f t="shared" si="2"/>
        <v>247.91403286978507</v>
      </c>
      <c r="G75" s="36">
        <f t="shared" si="3"/>
        <v>0</v>
      </c>
    </row>
    <row r="76" spans="1:7" s="4" customFormat="1" ht="12.75" x14ac:dyDescent="0.2">
      <c r="A76" s="25" t="s">
        <v>187</v>
      </c>
      <c r="B76" s="32">
        <v>6723.62</v>
      </c>
      <c r="C76" s="37"/>
      <c r="D76" s="37"/>
      <c r="E76" s="32">
        <v>57.9</v>
      </c>
      <c r="F76" s="36">
        <f t="shared" si="2"/>
        <v>0.86114325318801477</v>
      </c>
      <c r="G76" s="36">
        <f t="shared" si="3"/>
        <v>0</v>
      </c>
    </row>
    <row r="77" spans="1:7" s="4" customFormat="1" ht="12.75" x14ac:dyDescent="0.2">
      <c r="A77" s="25" t="s">
        <v>99</v>
      </c>
      <c r="B77" s="32">
        <v>137064.32000000001</v>
      </c>
      <c r="C77" s="37"/>
      <c r="D77" s="37"/>
      <c r="E77" s="32">
        <v>206763.3</v>
      </c>
      <c r="F77" s="36">
        <f t="shared" si="2"/>
        <v>150.85129375755849</v>
      </c>
      <c r="G77" s="36">
        <f t="shared" si="3"/>
        <v>0</v>
      </c>
    </row>
    <row r="78" spans="1:7" s="4" customFormat="1" ht="12.75" x14ac:dyDescent="0.2">
      <c r="A78" s="25" t="s">
        <v>186</v>
      </c>
      <c r="B78" s="32">
        <v>3396.2</v>
      </c>
      <c r="C78" s="37"/>
      <c r="D78" s="37"/>
      <c r="E78" s="37"/>
      <c r="F78" s="36">
        <f t="shared" si="2"/>
        <v>0</v>
      </c>
      <c r="G78" s="36">
        <f t="shared" si="3"/>
        <v>0</v>
      </c>
    </row>
    <row r="79" spans="1:7" s="4" customFormat="1" ht="12.75" x14ac:dyDescent="0.2">
      <c r="A79" s="25" t="s">
        <v>175</v>
      </c>
      <c r="B79" s="32">
        <v>176.1</v>
      </c>
      <c r="C79" s="37"/>
      <c r="D79" s="37"/>
      <c r="E79" s="32">
        <v>382.52</v>
      </c>
      <c r="F79" s="36">
        <f t="shared" si="2"/>
        <v>217.21749006246452</v>
      </c>
      <c r="G79" s="36">
        <f t="shared" si="3"/>
        <v>0</v>
      </c>
    </row>
    <row r="80" spans="1:7" s="4" customFormat="1" ht="12.75" x14ac:dyDescent="0.2">
      <c r="A80" s="25" t="s">
        <v>184</v>
      </c>
      <c r="B80" s="32">
        <v>464.12</v>
      </c>
      <c r="C80" s="37"/>
      <c r="D80" s="37"/>
      <c r="E80" s="32">
        <v>283</v>
      </c>
      <c r="F80" s="36">
        <f t="shared" si="2"/>
        <v>60.975609756097562</v>
      </c>
      <c r="G80" s="36">
        <f t="shared" si="3"/>
        <v>0</v>
      </c>
    </row>
    <row r="81" spans="1:7" s="4" customFormat="1" ht="12.75" x14ac:dyDescent="0.2">
      <c r="A81" s="25" t="s">
        <v>177</v>
      </c>
      <c r="B81" s="32">
        <v>1437.64</v>
      </c>
      <c r="C81" s="37"/>
      <c r="D81" s="37"/>
      <c r="E81" s="32">
        <v>2052.3000000000002</v>
      </c>
      <c r="F81" s="36">
        <f t="shared" si="2"/>
        <v>142.75479257672296</v>
      </c>
      <c r="G81" s="36">
        <f t="shared" si="3"/>
        <v>0</v>
      </c>
    </row>
    <row r="82" spans="1:7" s="4" customFormat="1" ht="12.75" x14ac:dyDescent="0.2">
      <c r="A82" s="25" t="s">
        <v>187</v>
      </c>
      <c r="B82" s="32">
        <v>130592.36</v>
      </c>
      <c r="C82" s="37"/>
      <c r="D82" s="37"/>
      <c r="E82" s="32">
        <v>201877.9</v>
      </c>
      <c r="F82" s="36">
        <f t="shared" si="2"/>
        <v>154.58630198581295</v>
      </c>
      <c r="G82" s="36">
        <f t="shared" si="3"/>
        <v>0</v>
      </c>
    </row>
    <row r="83" spans="1:7" s="4" customFormat="1" ht="12.75" x14ac:dyDescent="0.2">
      <c r="A83" s="25" t="s">
        <v>190</v>
      </c>
      <c r="B83" s="32">
        <v>997.9</v>
      </c>
      <c r="C83" s="37"/>
      <c r="D83" s="37"/>
      <c r="E83" s="32">
        <v>2167.58</v>
      </c>
      <c r="F83" s="36">
        <f t="shared" si="2"/>
        <v>217.21414971440024</v>
      </c>
      <c r="G83" s="36">
        <f t="shared" si="3"/>
        <v>0</v>
      </c>
    </row>
    <row r="84" spans="1:7" s="4" customFormat="1" ht="12.75" x14ac:dyDescent="0.2">
      <c r="A84" s="25" t="s">
        <v>11</v>
      </c>
      <c r="B84" s="32">
        <v>7217.5</v>
      </c>
      <c r="C84" s="37"/>
      <c r="D84" s="37"/>
      <c r="E84" s="32">
        <v>4320</v>
      </c>
      <c r="F84" s="36">
        <f t="shared" si="2"/>
        <v>59.854520263249043</v>
      </c>
      <c r="G84" s="36">
        <f t="shared" si="3"/>
        <v>0</v>
      </c>
    </row>
    <row r="85" spans="1:7" s="4" customFormat="1" ht="12.75" x14ac:dyDescent="0.2">
      <c r="A85" s="25" t="s">
        <v>179</v>
      </c>
      <c r="B85" s="32">
        <v>1387.5</v>
      </c>
      <c r="C85" s="37"/>
      <c r="D85" s="37"/>
      <c r="E85" s="37"/>
      <c r="F85" s="36">
        <f t="shared" si="2"/>
        <v>0</v>
      </c>
      <c r="G85" s="36">
        <f t="shared" si="3"/>
        <v>0</v>
      </c>
    </row>
    <row r="86" spans="1:7" s="4" customFormat="1" ht="12.75" x14ac:dyDescent="0.2">
      <c r="A86" s="25" t="s">
        <v>175</v>
      </c>
      <c r="B86" s="32">
        <v>4480</v>
      </c>
      <c r="C86" s="37"/>
      <c r="D86" s="37"/>
      <c r="E86" s="32">
        <v>1970</v>
      </c>
      <c r="F86" s="36">
        <f t="shared" si="2"/>
        <v>43.973214285714285</v>
      </c>
      <c r="G86" s="36">
        <f t="shared" si="3"/>
        <v>0</v>
      </c>
    </row>
    <row r="87" spans="1:7" s="4" customFormat="1" ht="12.75" x14ac:dyDescent="0.2">
      <c r="A87" s="25" t="s">
        <v>184</v>
      </c>
      <c r="B87" s="32">
        <v>950</v>
      </c>
      <c r="C87" s="37"/>
      <c r="D87" s="37"/>
      <c r="E87" s="32">
        <v>2350</v>
      </c>
      <c r="F87" s="36">
        <f t="shared" si="2"/>
        <v>247.36842105263159</v>
      </c>
      <c r="G87" s="36">
        <f t="shared" si="3"/>
        <v>0</v>
      </c>
    </row>
    <row r="88" spans="1:7" s="4" customFormat="1" ht="12.75" x14ac:dyDescent="0.2">
      <c r="A88" s="25" t="s">
        <v>177</v>
      </c>
      <c r="B88" s="32">
        <v>400</v>
      </c>
      <c r="C88" s="37"/>
      <c r="D88" s="37"/>
      <c r="E88" s="37"/>
      <c r="F88" s="36">
        <f t="shared" si="2"/>
        <v>0</v>
      </c>
      <c r="G88" s="36">
        <f t="shared" si="3"/>
        <v>0</v>
      </c>
    </row>
    <row r="89" spans="1:7" s="4" customFormat="1" ht="12.75" x14ac:dyDescent="0.2">
      <c r="A89" s="25" t="s">
        <v>12</v>
      </c>
      <c r="B89" s="32">
        <v>6183.8</v>
      </c>
      <c r="C89" s="37"/>
      <c r="D89" s="37"/>
      <c r="E89" s="32">
        <v>11397.4</v>
      </c>
      <c r="F89" s="36">
        <f t="shared" si="2"/>
        <v>184.31061806656101</v>
      </c>
      <c r="G89" s="36">
        <f t="shared" si="3"/>
        <v>0</v>
      </c>
    </row>
    <row r="90" spans="1:7" s="4" customFormat="1" ht="12.75" x14ac:dyDescent="0.2">
      <c r="A90" s="25" t="s">
        <v>175</v>
      </c>
      <c r="B90" s="32">
        <v>2337.8000000000002</v>
      </c>
      <c r="C90" s="37"/>
      <c r="D90" s="37"/>
      <c r="E90" s="32">
        <v>3285.3</v>
      </c>
      <c r="F90" s="36">
        <f t="shared" si="2"/>
        <v>140.52955770382411</v>
      </c>
      <c r="G90" s="36">
        <f t="shared" si="3"/>
        <v>0</v>
      </c>
    </row>
    <row r="91" spans="1:7" s="4" customFormat="1" ht="12.75" x14ac:dyDescent="0.2">
      <c r="A91" s="25" t="s">
        <v>184</v>
      </c>
      <c r="B91" s="32">
        <v>2978</v>
      </c>
      <c r="C91" s="37"/>
      <c r="D91" s="37"/>
      <c r="E91" s="32">
        <v>6582.9</v>
      </c>
      <c r="F91" s="36">
        <f t="shared" si="2"/>
        <v>221.05104096709201</v>
      </c>
      <c r="G91" s="36">
        <f t="shared" si="3"/>
        <v>0</v>
      </c>
    </row>
    <row r="92" spans="1:7" s="4" customFormat="1" ht="12.75" x14ac:dyDescent="0.2">
      <c r="A92" s="25" t="s">
        <v>177</v>
      </c>
      <c r="B92" s="32">
        <v>868</v>
      </c>
      <c r="C92" s="37"/>
      <c r="D92" s="37"/>
      <c r="E92" s="32">
        <v>1465</v>
      </c>
      <c r="F92" s="36">
        <f t="shared" si="2"/>
        <v>168.77880184331798</v>
      </c>
      <c r="G92" s="36">
        <f t="shared" si="3"/>
        <v>0</v>
      </c>
    </row>
    <row r="93" spans="1:7" s="4" customFormat="1" ht="12.75" x14ac:dyDescent="0.2">
      <c r="A93" s="25" t="s">
        <v>187</v>
      </c>
      <c r="B93" s="37"/>
      <c r="C93" s="37"/>
      <c r="D93" s="37"/>
      <c r="E93" s="32">
        <v>64.2</v>
      </c>
      <c r="F93" s="36">
        <f t="shared" si="2"/>
        <v>0</v>
      </c>
      <c r="G93" s="36">
        <f t="shared" si="3"/>
        <v>0</v>
      </c>
    </row>
    <row r="94" spans="1:7" s="4" customFormat="1" ht="12.75" x14ac:dyDescent="0.2">
      <c r="A94" s="25" t="s">
        <v>13</v>
      </c>
      <c r="B94" s="32">
        <v>860880.23</v>
      </c>
      <c r="C94" s="32">
        <v>933306.62</v>
      </c>
      <c r="D94" s="32">
        <v>1262479.97</v>
      </c>
      <c r="E94" s="32">
        <v>1171742.07</v>
      </c>
      <c r="F94" s="36">
        <f t="shared" si="2"/>
        <v>136.10976639572732</v>
      </c>
      <c r="G94" s="36">
        <f t="shared" si="3"/>
        <v>92.812725575361014</v>
      </c>
    </row>
    <row r="95" spans="1:7" s="4" customFormat="1" ht="12.75" x14ac:dyDescent="0.2">
      <c r="A95" s="25" t="s">
        <v>15</v>
      </c>
      <c r="B95" s="32">
        <v>115851.81</v>
      </c>
      <c r="C95" s="37"/>
      <c r="D95" s="37"/>
      <c r="E95" s="32">
        <v>158775.78</v>
      </c>
      <c r="F95" s="36">
        <f t="shared" si="2"/>
        <v>137.05075475299003</v>
      </c>
      <c r="G95" s="36">
        <f t="shared" si="3"/>
        <v>0</v>
      </c>
    </row>
    <row r="96" spans="1:7" s="4" customFormat="1" ht="12.75" x14ac:dyDescent="0.2">
      <c r="A96" s="25" t="s">
        <v>186</v>
      </c>
      <c r="B96" s="32">
        <v>15606.8</v>
      </c>
      <c r="C96" s="37"/>
      <c r="D96" s="37"/>
      <c r="E96" s="37"/>
      <c r="F96" s="36">
        <f t="shared" si="2"/>
        <v>0</v>
      </c>
      <c r="G96" s="36">
        <f t="shared" si="3"/>
        <v>0</v>
      </c>
    </row>
    <row r="97" spans="1:7" s="4" customFormat="1" ht="12.75" x14ac:dyDescent="0.2">
      <c r="A97" s="25" t="s">
        <v>175</v>
      </c>
      <c r="B97" s="32">
        <v>40437.15</v>
      </c>
      <c r="C97" s="37"/>
      <c r="D97" s="37"/>
      <c r="E97" s="32">
        <v>74154.94</v>
      </c>
      <c r="F97" s="36">
        <f t="shared" si="2"/>
        <v>183.38320084377855</v>
      </c>
      <c r="G97" s="36">
        <f t="shared" si="3"/>
        <v>0</v>
      </c>
    </row>
    <row r="98" spans="1:7" s="4" customFormat="1" ht="12.75" x14ac:dyDescent="0.2">
      <c r="A98" s="25" t="s">
        <v>184</v>
      </c>
      <c r="B98" s="32">
        <v>58666.38</v>
      </c>
      <c r="C98" s="37"/>
      <c r="D98" s="37"/>
      <c r="E98" s="32">
        <v>84620.84</v>
      </c>
      <c r="F98" s="36">
        <f t="shared" si="2"/>
        <v>144.24077299468624</v>
      </c>
      <c r="G98" s="36">
        <f t="shared" si="3"/>
        <v>0</v>
      </c>
    </row>
    <row r="99" spans="1:7" s="4" customFormat="1" ht="12.75" x14ac:dyDescent="0.2">
      <c r="A99" s="25" t="s">
        <v>177</v>
      </c>
      <c r="B99" s="32">
        <v>1141.48</v>
      </c>
      <c r="C99" s="37"/>
      <c r="D99" s="37"/>
      <c r="E99" s="37"/>
      <c r="F99" s="36">
        <f t="shared" si="2"/>
        <v>0</v>
      </c>
      <c r="G99" s="36">
        <f t="shared" si="3"/>
        <v>0</v>
      </c>
    </row>
    <row r="100" spans="1:7" s="4" customFormat="1" ht="12.75" x14ac:dyDescent="0.2">
      <c r="A100" s="25" t="s">
        <v>16</v>
      </c>
      <c r="B100" s="32">
        <v>345997.11</v>
      </c>
      <c r="C100" s="37"/>
      <c r="D100" s="37"/>
      <c r="E100" s="32">
        <v>458167.91</v>
      </c>
      <c r="F100" s="36">
        <f t="shared" si="2"/>
        <v>132.41957714617905</v>
      </c>
      <c r="G100" s="36">
        <f t="shared" si="3"/>
        <v>0</v>
      </c>
    </row>
    <row r="101" spans="1:7" s="4" customFormat="1" ht="12.75" x14ac:dyDescent="0.2">
      <c r="A101" s="25" t="s">
        <v>175</v>
      </c>
      <c r="B101" s="32">
        <v>18702</v>
      </c>
      <c r="C101" s="37"/>
      <c r="D101" s="37"/>
      <c r="E101" s="32">
        <v>13895.98</v>
      </c>
      <c r="F101" s="36">
        <f t="shared" si="2"/>
        <v>74.302106726553305</v>
      </c>
      <c r="G101" s="36">
        <f t="shared" si="3"/>
        <v>0</v>
      </c>
    </row>
    <row r="102" spans="1:7" s="4" customFormat="1" ht="12.75" x14ac:dyDescent="0.2">
      <c r="A102" s="25" t="s">
        <v>184</v>
      </c>
      <c r="B102" s="32">
        <v>227397.16</v>
      </c>
      <c r="C102" s="37"/>
      <c r="D102" s="37"/>
      <c r="E102" s="32">
        <v>321122.12</v>
      </c>
      <c r="F102" s="36">
        <f t="shared" si="2"/>
        <v>141.21641624723898</v>
      </c>
      <c r="G102" s="36">
        <f t="shared" si="3"/>
        <v>0</v>
      </c>
    </row>
    <row r="103" spans="1:7" s="4" customFormat="1" ht="12.75" x14ac:dyDescent="0.2">
      <c r="A103" s="25" t="s">
        <v>190</v>
      </c>
      <c r="B103" s="32">
        <v>99897.95</v>
      </c>
      <c r="C103" s="37"/>
      <c r="D103" s="37"/>
      <c r="E103" s="32">
        <v>123149.81</v>
      </c>
      <c r="F103" s="36">
        <f t="shared" si="2"/>
        <v>123.27561276282447</v>
      </c>
      <c r="G103" s="36">
        <f t="shared" si="3"/>
        <v>0</v>
      </c>
    </row>
    <row r="104" spans="1:7" s="4" customFormat="1" ht="12.75" x14ac:dyDescent="0.2">
      <c r="A104" s="25" t="s">
        <v>17</v>
      </c>
      <c r="B104" s="32">
        <v>368695.68</v>
      </c>
      <c r="C104" s="37"/>
      <c r="D104" s="37"/>
      <c r="E104" s="32">
        <v>524002.1</v>
      </c>
      <c r="F104" s="36">
        <f t="shared" si="2"/>
        <v>142.12320035862638</v>
      </c>
      <c r="G104" s="36">
        <f t="shared" si="3"/>
        <v>0</v>
      </c>
    </row>
    <row r="105" spans="1:7" s="4" customFormat="1" ht="12.75" x14ac:dyDescent="0.2">
      <c r="A105" s="25" t="s">
        <v>186</v>
      </c>
      <c r="B105" s="32">
        <v>314393.2</v>
      </c>
      <c r="C105" s="37"/>
      <c r="D105" s="37"/>
      <c r="E105" s="37"/>
      <c r="F105" s="36">
        <f t="shared" si="2"/>
        <v>0</v>
      </c>
      <c r="G105" s="36">
        <f t="shared" si="3"/>
        <v>0</v>
      </c>
    </row>
    <row r="106" spans="1:7" s="4" customFormat="1" ht="12.75" x14ac:dyDescent="0.2">
      <c r="A106" s="25" t="s">
        <v>175</v>
      </c>
      <c r="B106" s="32">
        <v>14580.46</v>
      </c>
      <c r="C106" s="37"/>
      <c r="D106" s="37"/>
      <c r="E106" s="32">
        <v>516554.85</v>
      </c>
      <c r="F106" s="36">
        <f t="shared" si="2"/>
        <v>3542.7884305433436</v>
      </c>
      <c r="G106" s="36">
        <f t="shared" si="3"/>
        <v>0</v>
      </c>
    </row>
    <row r="107" spans="1:7" s="4" customFormat="1" ht="12.75" x14ac:dyDescent="0.2">
      <c r="A107" s="25" t="s">
        <v>184</v>
      </c>
      <c r="B107" s="32">
        <v>39722.019999999997</v>
      </c>
      <c r="C107" s="37"/>
      <c r="D107" s="37"/>
      <c r="E107" s="32">
        <v>6727.12</v>
      </c>
      <c r="F107" s="36">
        <f t="shared" si="2"/>
        <v>16.935493210063335</v>
      </c>
      <c r="G107" s="36">
        <f t="shared" si="3"/>
        <v>0</v>
      </c>
    </row>
    <row r="108" spans="1:7" s="4" customFormat="1" ht="12.75" x14ac:dyDescent="0.2">
      <c r="A108" s="25" t="s">
        <v>177</v>
      </c>
      <c r="B108" s="37"/>
      <c r="C108" s="37"/>
      <c r="D108" s="37"/>
      <c r="E108" s="32">
        <v>720.13</v>
      </c>
      <c r="F108" s="36">
        <f t="shared" si="2"/>
        <v>0</v>
      </c>
      <c r="G108" s="36">
        <f t="shared" si="3"/>
        <v>0</v>
      </c>
    </row>
    <row r="109" spans="1:7" s="4" customFormat="1" ht="12.75" x14ac:dyDescent="0.2">
      <c r="A109" s="25" t="s">
        <v>18</v>
      </c>
      <c r="B109" s="32">
        <v>20845.48</v>
      </c>
      <c r="C109" s="37"/>
      <c r="D109" s="37"/>
      <c r="E109" s="32">
        <v>14426.78</v>
      </c>
      <c r="F109" s="36">
        <f t="shared" si="2"/>
        <v>69.208192855237684</v>
      </c>
      <c r="G109" s="36">
        <f t="shared" si="3"/>
        <v>0</v>
      </c>
    </row>
    <row r="110" spans="1:7" s="4" customFormat="1" ht="12.75" x14ac:dyDescent="0.2">
      <c r="A110" s="25" t="s">
        <v>175</v>
      </c>
      <c r="B110" s="32">
        <v>11471.43</v>
      </c>
      <c r="C110" s="37"/>
      <c r="D110" s="37"/>
      <c r="E110" s="32">
        <v>8212.6299999999992</v>
      </c>
      <c r="F110" s="36">
        <f t="shared" si="2"/>
        <v>71.592033425649632</v>
      </c>
      <c r="G110" s="36">
        <f t="shared" si="3"/>
        <v>0</v>
      </c>
    </row>
    <row r="111" spans="1:7" s="4" customFormat="1" ht="12.75" x14ac:dyDescent="0.2">
      <c r="A111" s="25" t="s">
        <v>184</v>
      </c>
      <c r="B111" s="32">
        <v>4374.05</v>
      </c>
      <c r="C111" s="37"/>
      <c r="D111" s="37"/>
      <c r="E111" s="32">
        <v>5142.2</v>
      </c>
      <c r="F111" s="36">
        <f t="shared" si="2"/>
        <v>117.56152764600311</v>
      </c>
      <c r="G111" s="36">
        <f t="shared" si="3"/>
        <v>0</v>
      </c>
    </row>
    <row r="112" spans="1:7" s="4" customFormat="1" ht="25.5" x14ac:dyDescent="0.2">
      <c r="A112" s="25" t="s">
        <v>189</v>
      </c>
      <c r="B112" s="32">
        <v>5000</v>
      </c>
      <c r="C112" s="37"/>
      <c r="D112" s="37"/>
      <c r="E112" s="32">
        <v>1071.95</v>
      </c>
      <c r="F112" s="36">
        <f t="shared" si="2"/>
        <v>21.439</v>
      </c>
      <c r="G112" s="36">
        <f t="shared" si="3"/>
        <v>0</v>
      </c>
    </row>
    <row r="113" spans="1:7" s="4" customFormat="1" ht="12.75" x14ac:dyDescent="0.2">
      <c r="A113" s="25" t="s">
        <v>19</v>
      </c>
      <c r="B113" s="32">
        <v>7035.65</v>
      </c>
      <c r="C113" s="37"/>
      <c r="D113" s="37"/>
      <c r="E113" s="32">
        <v>14917.8</v>
      </c>
      <c r="F113" s="36">
        <f t="shared" si="2"/>
        <v>212.03158201445493</v>
      </c>
      <c r="G113" s="36">
        <f t="shared" si="3"/>
        <v>0</v>
      </c>
    </row>
    <row r="114" spans="1:7" s="4" customFormat="1" ht="12.75" x14ac:dyDescent="0.2">
      <c r="A114" s="25" t="s">
        <v>175</v>
      </c>
      <c r="B114" s="32">
        <v>2595.65</v>
      </c>
      <c r="C114" s="37"/>
      <c r="D114" s="37"/>
      <c r="E114" s="32">
        <v>3017.55</v>
      </c>
      <c r="F114" s="36">
        <f t="shared" si="2"/>
        <v>116.25411746576002</v>
      </c>
      <c r="G114" s="36">
        <f t="shared" si="3"/>
        <v>0</v>
      </c>
    </row>
    <row r="115" spans="1:7" s="4" customFormat="1" ht="12.75" x14ac:dyDescent="0.2">
      <c r="A115" s="25" t="s">
        <v>184</v>
      </c>
      <c r="B115" s="32">
        <v>4440</v>
      </c>
      <c r="C115" s="37"/>
      <c r="D115" s="37"/>
      <c r="E115" s="32">
        <v>11900.25</v>
      </c>
      <c r="F115" s="36">
        <f t="shared" si="2"/>
        <v>268.02364864864865</v>
      </c>
      <c r="G115" s="36">
        <f t="shared" si="3"/>
        <v>0</v>
      </c>
    </row>
    <row r="116" spans="1:7" s="4" customFormat="1" ht="12.75" x14ac:dyDescent="0.2">
      <c r="A116" s="25" t="s">
        <v>20</v>
      </c>
      <c r="B116" s="32">
        <v>2454.5</v>
      </c>
      <c r="C116" s="37"/>
      <c r="D116" s="37"/>
      <c r="E116" s="32">
        <v>1451.7</v>
      </c>
      <c r="F116" s="36">
        <f t="shared" si="2"/>
        <v>59.144428600529643</v>
      </c>
      <c r="G116" s="36">
        <f t="shared" si="3"/>
        <v>0</v>
      </c>
    </row>
    <row r="117" spans="1:7" s="4" customFormat="1" ht="12.75" x14ac:dyDescent="0.2">
      <c r="A117" s="25" t="s">
        <v>175</v>
      </c>
      <c r="B117" s="32">
        <v>1596.3</v>
      </c>
      <c r="C117" s="37"/>
      <c r="D117" s="37"/>
      <c r="E117" s="32">
        <v>1079.7</v>
      </c>
      <c r="F117" s="36">
        <f t="shared" si="2"/>
        <v>67.63766209359143</v>
      </c>
      <c r="G117" s="36">
        <f t="shared" si="3"/>
        <v>0</v>
      </c>
    </row>
    <row r="118" spans="1:7" s="4" customFormat="1" ht="12.75" x14ac:dyDescent="0.2">
      <c r="A118" s="25" t="s">
        <v>184</v>
      </c>
      <c r="B118" s="32">
        <v>858.2</v>
      </c>
      <c r="C118" s="37"/>
      <c r="D118" s="37"/>
      <c r="E118" s="32">
        <v>372</v>
      </c>
      <c r="F118" s="36">
        <f t="shared" si="2"/>
        <v>43.346539268235837</v>
      </c>
      <c r="G118" s="36">
        <f t="shared" si="3"/>
        <v>0</v>
      </c>
    </row>
    <row r="119" spans="1:7" s="4" customFormat="1" ht="12.75" x14ac:dyDescent="0.2">
      <c r="A119" s="25" t="s">
        <v>21</v>
      </c>
      <c r="B119" s="32">
        <v>862099.17</v>
      </c>
      <c r="C119" s="32">
        <v>830440.09</v>
      </c>
      <c r="D119" s="32">
        <v>824159.26</v>
      </c>
      <c r="E119" s="32">
        <v>792862.22</v>
      </c>
      <c r="F119" s="36">
        <f t="shared" si="2"/>
        <v>91.968795190929129</v>
      </c>
      <c r="G119" s="36">
        <f t="shared" si="3"/>
        <v>96.202549492679353</v>
      </c>
    </row>
    <row r="120" spans="1:7" s="4" customFormat="1" ht="12.75" x14ac:dyDescent="0.2">
      <c r="A120" s="25" t="s">
        <v>23</v>
      </c>
      <c r="B120" s="32">
        <v>365278.7</v>
      </c>
      <c r="C120" s="37"/>
      <c r="D120" s="37"/>
      <c r="E120" s="32">
        <v>305117.02</v>
      </c>
      <c r="F120" s="36">
        <f t="shared" si="2"/>
        <v>83.529923863614272</v>
      </c>
      <c r="G120" s="36">
        <f t="shared" si="3"/>
        <v>0</v>
      </c>
    </row>
    <row r="121" spans="1:7" s="4" customFormat="1" ht="12.75" x14ac:dyDescent="0.2">
      <c r="A121" s="25" t="s">
        <v>186</v>
      </c>
      <c r="B121" s="32">
        <v>264914.39</v>
      </c>
      <c r="C121" s="37"/>
      <c r="D121" s="37"/>
      <c r="E121" s="32">
        <v>8550</v>
      </c>
      <c r="F121" s="36">
        <f t="shared" si="2"/>
        <v>3.2274577458778286</v>
      </c>
      <c r="G121" s="36">
        <f t="shared" si="3"/>
        <v>0</v>
      </c>
    </row>
    <row r="122" spans="1:7" s="4" customFormat="1" ht="12.75" x14ac:dyDescent="0.2">
      <c r="A122" s="25" t="s">
        <v>175</v>
      </c>
      <c r="B122" s="32">
        <v>87129.06</v>
      </c>
      <c r="C122" s="37"/>
      <c r="D122" s="37"/>
      <c r="E122" s="32">
        <v>244222.14</v>
      </c>
      <c r="F122" s="36">
        <f t="shared" si="2"/>
        <v>280.29929394394941</v>
      </c>
      <c r="G122" s="36">
        <f t="shared" si="3"/>
        <v>0</v>
      </c>
    </row>
    <row r="123" spans="1:7" s="4" customFormat="1" ht="12.75" x14ac:dyDescent="0.2">
      <c r="A123" s="25" t="s">
        <v>184</v>
      </c>
      <c r="B123" s="32">
        <v>13235.25</v>
      </c>
      <c r="C123" s="37"/>
      <c r="D123" s="37"/>
      <c r="E123" s="32">
        <v>49146.879999999997</v>
      </c>
      <c r="F123" s="36">
        <f t="shared" si="2"/>
        <v>371.3332199996222</v>
      </c>
      <c r="G123" s="36">
        <f t="shared" si="3"/>
        <v>0</v>
      </c>
    </row>
    <row r="124" spans="1:7" s="4" customFormat="1" ht="12.75" x14ac:dyDescent="0.2">
      <c r="A124" s="25" t="s">
        <v>177</v>
      </c>
      <c r="B124" s="37"/>
      <c r="C124" s="37"/>
      <c r="D124" s="37"/>
      <c r="E124" s="32">
        <v>3198</v>
      </c>
      <c r="F124" s="36">
        <f t="shared" si="2"/>
        <v>0</v>
      </c>
      <c r="G124" s="36">
        <f t="shared" si="3"/>
        <v>0</v>
      </c>
    </row>
    <row r="125" spans="1:7" s="4" customFormat="1" ht="12.75" x14ac:dyDescent="0.2">
      <c r="A125" s="25" t="s">
        <v>24</v>
      </c>
      <c r="B125" s="32">
        <v>109220.63</v>
      </c>
      <c r="C125" s="37"/>
      <c r="D125" s="37"/>
      <c r="E125" s="32">
        <v>25225.91</v>
      </c>
      <c r="F125" s="36">
        <f t="shared" si="2"/>
        <v>23.096286846175488</v>
      </c>
      <c r="G125" s="36">
        <f t="shared" si="3"/>
        <v>0</v>
      </c>
    </row>
    <row r="126" spans="1:7" s="4" customFormat="1" ht="12.75" x14ac:dyDescent="0.2">
      <c r="A126" s="25" t="s">
        <v>186</v>
      </c>
      <c r="B126" s="32">
        <v>51709.67</v>
      </c>
      <c r="C126" s="37"/>
      <c r="D126" s="37"/>
      <c r="E126" s="37"/>
      <c r="F126" s="36">
        <f t="shared" si="2"/>
        <v>0</v>
      </c>
      <c r="G126" s="36">
        <f t="shared" si="3"/>
        <v>0</v>
      </c>
    </row>
    <row r="127" spans="1:7" s="4" customFormat="1" ht="12.75" x14ac:dyDescent="0.2">
      <c r="A127" s="25" t="s">
        <v>175</v>
      </c>
      <c r="B127" s="32">
        <v>52576.959999999999</v>
      </c>
      <c r="C127" s="37"/>
      <c r="D127" s="37"/>
      <c r="E127" s="32">
        <v>19493.45</v>
      </c>
      <c r="F127" s="36">
        <f t="shared" si="2"/>
        <v>37.076031021953341</v>
      </c>
      <c r="G127" s="36">
        <f t="shared" si="3"/>
        <v>0</v>
      </c>
    </row>
    <row r="128" spans="1:7" s="4" customFormat="1" ht="12.75" x14ac:dyDescent="0.2">
      <c r="A128" s="25" t="s">
        <v>184</v>
      </c>
      <c r="B128" s="32">
        <v>4934</v>
      </c>
      <c r="C128" s="37"/>
      <c r="D128" s="37"/>
      <c r="E128" s="32">
        <v>5732.46</v>
      </c>
      <c r="F128" s="36">
        <f t="shared" si="2"/>
        <v>116.18281313336037</v>
      </c>
      <c r="G128" s="36">
        <f t="shared" si="3"/>
        <v>0</v>
      </c>
    </row>
    <row r="129" spans="1:7" s="4" customFormat="1" ht="12.75" x14ac:dyDescent="0.2">
      <c r="A129" s="25" t="s">
        <v>25</v>
      </c>
      <c r="B129" s="32">
        <v>2460.8200000000002</v>
      </c>
      <c r="C129" s="37"/>
      <c r="D129" s="37"/>
      <c r="E129" s="32">
        <v>2354.38</v>
      </c>
      <c r="F129" s="36">
        <f t="shared" si="2"/>
        <v>95.674612527531465</v>
      </c>
      <c r="G129" s="36">
        <f t="shared" si="3"/>
        <v>0</v>
      </c>
    </row>
    <row r="130" spans="1:7" s="4" customFormat="1" ht="12.75" x14ac:dyDescent="0.2">
      <c r="A130" s="25" t="s">
        <v>186</v>
      </c>
      <c r="B130" s="32">
        <v>160</v>
      </c>
      <c r="C130" s="37"/>
      <c r="D130" s="37"/>
      <c r="E130" s="37"/>
      <c r="F130" s="36">
        <f t="shared" si="2"/>
        <v>0</v>
      </c>
      <c r="G130" s="36">
        <f t="shared" si="3"/>
        <v>0</v>
      </c>
    </row>
    <row r="131" spans="1:7" s="4" customFormat="1" ht="12.75" x14ac:dyDescent="0.2">
      <c r="A131" s="25" t="s">
        <v>175</v>
      </c>
      <c r="B131" s="32">
        <v>2300.8200000000002</v>
      </c>
      <c r="C131" s="37"/>
      <c r="D131" s="37"/>
      <c r="E131" s="32">
        <v>2072.5</v>
      </c>
      <c r="F131" s="36">
        <f t="shared" si="2"/>
        <v>90.07658139272084</v>
      </c>
      <c r="G131" s="36">
        <f t="shared" si="3"/>
        <v>0</v>
      </c>
    </row>
    <row r="132" spans="1:7" s="4" customFormat="1" ht="12.75" x14ac:dyDescent="0.2">
      <c r="A132" s="25" t="s">
        <v>184</v>
      </c>
      <c r="B132" s="37"/>
      <c r="C132" s="37"/>
      <c r="D132" s="37"/>
      <c r="E132" s="32">
        <v>281.88</v>
      </c>
      <c r="F132" s="36">
        <f t="shared" si="2"/>
        <v>0</v>
      </c>
      <c r="G132" s="36">
        <f t="shared" si="3"/>
        <v>0</v>
      </c>
    </row>
    <row r="133" spans="1:7" s="4" customFormat="1" ht="12.75" x14ac:dyDescent="0.2">
      <c r="A133" s="25" t="s">
        <v>26</v>
      </c>
      <c r="B133" s="32">
        <v>79979.149999999994</v>
      </c>
      <c r="C133" s="37"/>
      <c r="D133" s="37"/>
      <c r="E133" s="32">
        <v>78209.929999999993</v>
      </c>
      <c r="F133" s="36">
        <f t="shared" ref="F133:F196" si="4">IFERROR(E133/B133*100,0)</f>
        <v>97.787898471039014</v>
      </c>
      <c r="G133" s="36">
        <f t="shared" ref="G133:G196" si="5">IFERROR(E133/D133*100,0)</f>
        <v>0</v>
      </c>
    </row>
    <row r="134" spans="1:7" s="4" customFormat="1" ht="12.75" x14ac:dyDescent="0.2">
      <c r="A134" s="25" t="s">
        <v>186</v>
      </c>
      <c r="B134" s="32">
        <v>17592.259999999998</v>
      </c>
      <c r="C134" s="37"/>
      <c r="D134" s="37"/>
      <c r="E134" s="37"/>
      <c r="F134" s="36">
        <f t="shared" si="4"/>
        <v>0</v>
      </c>
      <c r="G134" s="36">
        <f t="shared" si="5"/>
        <v>0</v>
      </c>
    </row>
    <row r="135" spans="1:7" s="4" customFormat="1" ht="12.75" x14ac:dyDescent="0.2">
      <c r="A135" s="25" t="s">
        <v>175</v>
      </c>
      <c r="B135" s="32">
        <v>60633.05</v>
      </c>
      <c r="C135" s="37"/>
      <c r="D135" s="37"/>
      <c r="E135" s="32">
        <v>77749.600000000006</v>
      </c>
      <c r="F135" s="36">
        <f t="shared" si="4"/>
        <v>128.22973609277449</v>
      </c>
      <c r="G135" s="36">
        <f t="shared" si="5"/>
        <v>0</v>
      </c>
    </row>
    <row r="136" spans="1:7" s="4" customFormat="1" ht="12.75" x14ac:dyDescent="0.2">
      <c r="A136" s="25" t="s">
        <v>184</v>
      </c>
      <c r="B136" s="32">
        <v>1753.84</v>
      </c>
      <c r="C136" s="37"/>
      <c r="D136" s="37"/>
      <c r="E136" s="32">
        <v>460.33</v>
      </c>
      <c r="F136" s="36">
        <f t="shared" si="4"/>
        <v>26.24697805957214</v>
      </c>
      <c r="G136" s="36">
        <f t="shared" si="5"/>
        <v>0</v>
      </c>
    </row>
    <row r="137" spans="1:7" s="4" customFormat="1" ht="12.75" x14ac:dyDescent="0.2">
      <c r="A137" s="25" t="s">
        <v>27</v>
      </c>
      <c r="B137" s="32">
        <v>229025</v>
      </c>
      <c r="C137" s="37"/>
      <c r="D137" s="37"/>
      <c r="E137" s="32">
        <v>281022.5</v>
      </c>
      <c r="F137" s="36">
        <f t="shared" si="4"/>
        <v>122.70385329112543</v>
      </c>
      <c r="G137" s="36">
        <f t="shared" si="5"/>
        <v>0</v>
      </c>
    </row>
    <row r="138" spans="1:7" s="4" customFormat="1" ht="12.75" x14ac:dyDescent="0.2">
      <c r="A138" s="25" t="s">
        <v>186</v>
      </c>
      <c r="B138" s="32">
        <v>217462.5</v>
      </c>
      <c r="C138" s="37"/>
      <c r="D138" s="37"/>
      <c r="E138" s="37"/>
      <c r="F138" s="36">
        <f t="shared" si="4"/>
        <v>0</v>
      </c>
      <c r="G138" s="36">
        <f t="shared" si="5"/>
        <v>0</v>
      </c>
    </row>
    <row r="139" spans="1:7" s="4" customFormat="1" ht="12.75" x14ac:dyDescent="0.2">
      <c r="A139" s="25" t="s">
        <v>175</v>
      </c>
      <c r="B139" s="32">
        <v>11562.5</v>
      </c>
      <c r="C139" s="37"/>
      <c r="D139" s="37"/>
      <c r="E139" s="32">
        <v>281022.5</v>
      </c>
      <c r="F139" s="36">
        <f t="shared" si="4"/>
        <v>2430.4648648648649</v>
      </c>
      <c r="G139" s="36">
        <f t="shared" si="5"/>
        <v>0</v>
      </c>
    </row>
    <row r="140" spans="1:7" s="4" customFormat="1" ht="12.75" x14ac:dyDescent="0.2">
      <c r="A140" s="25" t="s">
        <v>28</v>
      </c>
      <c r="B140" s="32">
        <v>31240</v>
      </c>
      <c r="C140" s="37"/>
      <c r="D140" s="37"/>
      <c r="E140" s="32">
        <v>14082.5</v>
      </c>
      <c r="F140" s="36">
        <f t="shared" si="4"/>
        <v>45.078425096030728</v>
      </c>
      <c r="G140" s="36">
        <f t="shared" si="5"/>
        <v>0</v>
      </c>
    </row>
    <row r="141" spans="1:7" s="4" customFormat="1" ht="12.75" x14ac:dyDescent="0.2">
      <c r="A141" s="25" t="s">
        <v>186</v>
      </c>
      <c r="B141" s="32">
        <v>15000</v>
      </c>
      <c r="C141" s="37"/>
      <c r="D141" s="37"/>
      <c r="E141" s="37"/>
      <c r="F141" s="36">
        <f t="shared" si="4"/>
        <v>0</v>
      </c>
      <c r="G141" s="36">
        <f t="shared" si="5"/>
        <v>0</v>
      </c>
    </row>
    <row r="142" spans="1:7" s="4" customFormat="1" ht="12.75" x14ac:dyDescent="0.2">
      <c r="A142" s="25" t="s">
        <v>175</v>
      </c>
      <c r="B142" s="32">
        <v>7490</v>
      </c>
      <c r="C142" s="37"/>
      <c r="D142" s="37"/>
      <c r="E142" s="32">
        <v>7782.5</v>
      </c>
      <c r="F142" s="36">
        <f t="shared" si="4"/>
        <v>103.90520694259011</v>
      </c>
      <c r="G142" s="36">
        <f t="shared" si="5"/>
        <v>0</v>
      </c>
    </row>
    <row r="143" spans="1:7" s="4" customFormat="1" ht="12.75" x14ac:dyDescent="0.2">
      <c r="A143" s="25" t="s">
        <v>177</v>
      </c>
      <c r="B143" s="32">
        <v>8750</v>
      </c>
      <c r="C143" s="37"/>
      <c r="D143" s="37"/>
      <c r="E143" s="32">
        <v>6300</v>
      </c>
      <c r="F143" s="36">
        <f t="shared" si="4"/>
        <v>72</v>
      </c>
      <c r="G143" s="36">
        <f t="shared" si="5"/>
        <v>0</v>
      </c>
    </row>
    <row r="144" spans="1:7" s="4" customFormat="1" ht="12.75" x14ac:dyDescent="0.2">
      <c r="A144" s="25" t="s">
        <v>29</v>
      </c>
      <c r="B144" s="32">
        <v>34051.629999999997</v>
      </c>
      <c r="C144" s="37"/>
      <c r="D144" s="37"/>
      <c r="E144" s="32">
        <v>56457.29</v>
      </c>
      <c r="F144" s="36">
        <f t="shared" si="4"/>
        <v>165.79908215847524</v>
      </c>
      <c r="G144" s="36">
        <f t="shared" si="5"/>
        <v>0</v>
      </c>
    </row>
    <row r="145" spans="1:7" s="4" customFormat="1" ht="12.75" x14ac:dyDescent="0.2">
      <c r="A145" s="25" t="s">
        <v>186</v>
      </c>
      <c r="B145" s="32">
        <v>30370.560000000001</v>
      </c>
      <c r="C145" s="37"/>
      <c r="D145" s="37"/>
      <c r="E145" s="32">
        <v>15000</v>
      </c>
      <c r="F145" s="36">
        <f t="shared" si="4"/>
        <v>49.389935516500188</v>
      </c>
      <c r="G145" s="36">
        <f t="shared" si="5"/>
        <v>0</v>
      </c>
    </row>
    <row r="146" spans="1:7" s="4" customFormat="1" ht="12.75" x14ac:dyDescent="0.2">
      <c r="A146" s="25" t="s">
        <v>175</v>
      </c>
      <c r="B146" s="32">
        <v>1500</v>
      </c>
      <c r="C146" s="37"/>
      <c r="D146" s="37"/>
      <c r="E146" s="32">
        <v>41151.81</v>
      </c>
      <c r="F146" s="36">
        <f t="shared" si="4"/>
        <v>2743.4539999999997</v>
      </c>
      <c r="G146" s="36">
        <f t="shared" si="5"/>
        <v>0</v>
      </c>
    </row>
    <row r="147" spans="1:7" s="4" customFormat="1" ht="12.75" x14ac:dyDescent="0.2">
      <c r="A147" s="25" t="s">
        <v>184</v>
      </c>
      <c r="B147" s="32">
        <v>2181.0700000000002</v>
      </c>
      <c r="C147" s="37"/>
      <c r="D147" s="37"/>
      <c r="E147" s="37"/>
      <c r="F147" s="36">
        <f t="shared" si="4"/>
        <v>0</v>
      </c>
      <c r="G147" s="36">
        <f t="shared" si="5"/>
        <v>0</v>
      </c>
    </row>
    <row r="148" spans="1:7" s="4" customFormat="1" ht="12.75" x14ac:dyDescent="0.2">
      <c r="A148" s="25" t="s">
        <v>177</v>
      </c>
      <c r="B148" s="37"/>
      <c r="C148" s="37"/>
      <c r="D148" s="37"/>
      <c r="E148" s="32">
        <v>305.48</v>
      </c>
      <c r="F148" s="36">
        <f t="shared" si="4"/>
        <v>0</v>
      </c>
      <c r="G148" s="36">
        <f t="shared" si="5"/>
        <v>0</v>
      </c>
    </row>
    <row r="149" spans="1:7" s="4" customFormat="1" ht="12.75" x14ac:dyDescent="0.2">
      <c r="A149" s="25" t="s">
        <v>30</v>
      </c>
      <c r="B149" s="32">
        <v>9381.94</v>
      </c>
      <c r="C149" s="37"/>
      <c r="D149" s="37"/>
      <c r="E149" s="32">
        <v>10353.69</v>
      </c>
      <c r="F149" s="36">
        <f t="shared" si="4"/>
        <v>110.35766589852417</v>
      </c>
      <c r="G149" s="36">
        <f t="shared" si="5"/>
        <v>0</v>
      </c>
    </row>
    <row r="150" spans="1:7" s="4" customFormat="1" ht="12.75" x14ac:dyDescent="0.2">
      <c r="A150" s="25" t="s">
        <v>175</v>
      </c>
      <c r="B150" s="32">
        <v>7443.19</v>
      </c>
      <c r="C150" s="37"/>
      <c r="D150" s="37"/>
      <c r="E150" s="32">
        <v>6862.76</v>
      </c>
      <c r="F150" s="36">
        <f t="shared" si="4"/>
        <v>92.201865060545288</v>
      </c>
      <c r="G150" s="36">
        <f t="shared" si="5"/>
        <v>0</v>
      </c>
    </row>
    <row r="151" spans="1:7" s="4" customFormat="1" ht="12.75" x14ac:dyDescent="0.2">
      <c r="A151" s="25" t="s">
        <v>184</v>
      </c>
      <c r="B151" s="32">
        <v>1938.75</v>
      </c>
      <c r="C151" s="37"/>
      <c r="D151" s="37"/>
      <c r="E151" s="32">
        <v>3490.93</v>
      </c>
      <c r="F151" s="36">
        <f t="shared" si="4"/>
        <v>180.06086395873629</v>
      </c>
      <c r="G151" s="36">
        <f t="shared" si="5"/>
        <v>0</v>
      </c>
    </row>
    <row r="152" spans="1:7" s="4" customFormat="1" ht="12.75" x14ac:dyDescent="0.2">
      <c r="A152" s="25" t="s">
        <v>31</v>
      </c>
      <c r="B152" s="32">
        <v>1461.3</v>
      </c>
      <c r="C152" s="37"/>
      <c r="D152" s="37"/>
      <c r="E152" s="32">
        <v>20039</v>
      </c>
      <c r="F152" s="36">
        <f t="shared" si="4"/>
        <v>1371.3132142612742</v>
      </c>
      <c r="G152" s="36">
        <f t="shared" si="5"/>
        <v>0</v>
      </c>
    </row>
    <row r="153" spans="1:7" s="4" customFormat="1" ht="12.75" x14ac:dyDescent="0.2">
      <c r="A153" s="25" t="s">
        <v>175</v>
      </c>
      <c r="B153" s="32">
        <v>1000</v>
      </c>
      <c r="C153" s="37"/>
      <c r="D153" s="37"/>
      <c r="E153" s="32">
        <v>252</v>
      </c>
      <c r="F153" s="36">
        <f t="shared" si="4"/>
        <v>25.2</v>
      </c>
      <c r="G153" s="36">
        <f t="shared" si="5"/>
        <v>0</v>
      </c>
    </row>
    <row r="154" spans="1:7" s="4" customFormat="1" ht="12.75" x14ac:dyDescent="0.2">
      <c r="A154" s="25" t="s">
        <v>184</v>
      </c>
      <c r="B154" s="32">
        <v>461.3</v>
      </c>
      <c r="C154" s="37"/>
      <c r="D154" s="37"/>
      <c r="E154" s="32">
        <v>18787</v>
      </c>
      <c r="F154" s="36">
        <f t="shared" si="4"/>
        <v>4072.6208541079559</v>
      </c>
      <c r="G154" s="36">
        <f t="shared" si="5"/>
        <v>0</v>
      </c>
    </row>
    <row r="155" spans="1:7" s="4" customFormat="1" ht="12.75" x14ac:dyDescent="0.2">
      <c r="A155" s="25" t="s">
        <v>177</v>
      </c>
      <c r="B155" s="37"/>
      <c r="C155" s="37"/>
      <c r="D155" s="37"/>
      <c r="E155" s="32">
        <v>1000</v>
      </c>
      <c r="F155" s="36">
        <f t="shared" si="4"/>
        <v>0</v>
      </c>
      <c r="G155" s="36">
        <f t="shared" si="5"/>
        <v>0</v>
      </c>
    </row>
    <row r="156" spans="1:7" s="4" customFormat="1" ht="12.75" x14ac:dyDescent="0.2">
      <c r="A156" s="25" t="s">
        <v>126</v>
      </c>
      <c r="B156" s="32">
        <v>87038.95</v>
      </c>
      <c r="C156" s="32">
        <v>98000</v>
      </c>
      <c r="D156" s="32">
        <v>13000</v>
      </c>
      <c r="E156" s="32">
        <v>1962.08</v>
      </c>
      <c r="F156" s="36">
        <f t="shared" si="4"/>
        <v>2.2542551352009643</v>
      </c>
      <c r="G156" s="36">
        <f t="shared" si="5"/>
        <v>15.092923076923077</v>
      </c>
    </row>
    <row r="157" spans="1:7" s="4" customFormat="1" ht="12.75" x14ac:dyDescent="0.2">
      <c r="A157" s="25" t="s">
        <v>128</v>
      </c>
      <c r="B157" s="32">
        <v>87038.95</v>
      </c>
      <c r="C157" s="37"/>
      <c r="D157" s="37"/>
      <c r="E157" s="32">
        <v>1962.08</v>
      </c>
      <c r="F157" s="36">
        <f t="shared" si="4"/>
        <v>2.2542551352009643</v>
      </c>
      <c r="G157" s="36">
        <f t="shared" si="5"/>
        <v>0</v>
      </c>
    </row>
    <row r="158" spans="1:7" s="4" customFormat="1" ht="12.75" x14ac:dyDescent="0.2">
      <c r="A158" s="25" t="s">
        <v>188</v>
      </c>
      <c r="B158" s="32">
        <v>87038.95</v>
      </c>
      <c r="C158" s="37"/>
      <c r="D158" s="37"/>
      <c r="E158" s="32">
        <v>1962.08</v>
      </c>
      <c r="F158" s="36">
        <f t="shared" si="4"/>
        <v>2.2542551352009643</v>
      </c>
      <c r="G158" s="36">
        <f t="shared" si="5"/>
        <v>0</v>
      </c>
    </row>
    <row r="159" spans="1:7" s="4" customFormat="1" ht="12.75" x14ac:dyDescent="0.2">
      <c r="A159" s="25" t="s">
        <v>32</v>
      </c>
      <c r="B159" s="32">
        <v>63983.19</v>
      </c>
      <c r="C159" s="32">
        <v>153036</v>
      </c>
      <c r="D159" s="32">
        <v>87596.72</v>
      </c>
      <c r="E159" s="32">
        <v>60000.05</v>
      </c>
      <c r="F159" s="36">
        <f t="shared" si="4"/>
        <v>93.774708638315786</v>
      </c>
      <c r="G159" s="36">
        <f t="shared" si="5"/>
        <v>68.495772444447695</v>
      </c>
    </row>
    <row r="160" spans="1:7" s="4" customFormat="1" ht="12.75" x14ac:dyDescent="0.2">
      <c r="A160" s="25" t="s">
        <v>34</v>
      </c>
      <c r="B160" s="32">
        <v>23452.52</v>
      </c>
      <c r="C160" s="37"/>
      <c r="D160" s="37"/>
      <c r="E160" s="32">
        <v>23241.88</v>
      </c>
      <c r="F160" s="36">
        <f t="shared" si="4"/>
        <v>99.101844919010844</v>
      </c>
      <c r="G160" s="36">
        <f t="shared" si="5"/>
        <v>0</v>
      </c>
    </row>
    <row r="161" spans="1:7" s="4" customFormat="1" ht="12.75" x14ac:dyDescent="0.2">
      <c r="A161" s="25" t="s">
        <v>186</v>
      </c>
      <c r="B161" s="37"/>
      <c r="C161" s="37"/>
      <c r="D161" s="37"/>
      <c r="E161" s="32">
        <v>1171.47</v>
      </c>
      <c r="F161" s="36">
        <f t="shared" si="4"/>
        <v>0</v>
      </c>
      <c r="G161" s="36">
        <f t="shared" si="5"/>
        <v>0</v>
      </c>
    </row>
    <row r="162" spans="1:7" s="4" customFormat="1" ht="12.75" x14ac:dyDescent="0.2">
      <c r="A162" s="25" t="s">
        <v>175</v>
      </c>
      <c r="B162" s="32">
        <v>6099.7</v>
      </c>
      <c r="C162" s="37"/>
      <c r="D162" s="37"/>
      <c r="E162" s="32">
        <v>6273.01</v>
      </c>
      <c r="F162" s="36">
        <f t="shared" si="4"/>
        <v>102.84128727642343</v>
      </c>
      <c r="G162" s="36">
        <f t="shared" si="5"/>
        <v>0</v>
      </c>
    </row>
    <row r="163" spans="1:7" s="4" customFormat="1" ht="12.75" x14ac:dyDescent="0.2">
      <c r="A163" s="25" t="s">
        <v>184</v>
      </c>
      <c r="B163" s="32">
        <v>17352.82</v>
      </c>
      <c r="C163" s="37"/>
      <c r="D163" s="37"/>
      <c r="E163" s="32">
        <v>15797.4</v>
      </c>
      <c r="F163" s="36">
        <f t="shared" si="4"/>
        <v>91.036500119288959</v>
      </c>
      <c r="G163" s="36">
        <f t="shared" si="5"/>
        <v>0</v>
      </c>
    </row>
    <row r="164" spans="1:7" s="4" customFormat="1" ht="12.75" x14ac:dyDescent="0.2">
      <c r="A164" s="25" t="s">
        <v>103</v>
      </c>
      <c r="B164" s="37"/>
      <c r="C164" s="37"/>
      <c r="D164" s="37"/>
      <c r="E164" s="32">
        <v>910</v>
      </c>
      <c r="F164" s="36">
        <f t="shared" si="4"/>
        <v>0</v>
      </c>
      <c r="G164" s="36">
        <f t="shared" si="5"/>
        <v>0</v>
      </c>
    </row>
    <row r="165" spans="1:7" s="4" customFormat="1" ht="12.75" x14ac:dyDescent="0.2">
      <c r="A165" s="25" t="s">
        <v>184</v>
      </c>
      <c r="B165" s="37"/>
      <c r="C165" s="37"/>
      <c r="D165" s="37"/>
      <c r="E165" s="32">
        <v>910</v>
      </c>
      <c r="F165" s="36">
        <f t="shared" si="4"/>
        <v>0</v>
      </c>
      <c r="G165" s="36">
        <f t="shared" si="5"/>
        <v>0</v>
      </c>
    </row>
    <row r="166" spans="1:7" s="4" customFormat="1" ht="12.75" x14ac:dyDescent="0.2">
      <c r="A166" s="25" t="s">
        <v>35</v>
      </c>
      <c r="B166" s="32">
        <v>1100</v>
      </c>
      <c r="C166" s="37"/>
      <c r="D166" s="37"/>
      <c r="E166" s="32">
        <v>1300</v>
      </c>
      <c r="F166" s="36">
        <f t="shared" si="4"/>
        <v>118.18181818181819</v>
      </c>
      <c r="G166" s="36">
        <f t="shared" si="5"/>
        <v>0</v>
      </c>
    </row>
    <row r="167" spans="1:7" s="4" customFormat="1" ht="12.75" x14ac:dyDescent="0.2">
      <c r="A167" s="25" t="s">
        <v>175</v>
      </c>
      <c r="B167" s="32">
        <v>1000</v>
      </c>
      <c r="C167" s="37"/>
      <c r="D167" s="37"/>
      <c r="E167" s="32">
        <v>1200</v>
      </c>
      <c r="F167" s="36">
        <f t="shared" si="4"/>
        <v>120</v>
      </c>
      <c r="G167" s="36">
        <f t="shared" si="5"/>
        <v>0</v>
      </c>
    </row>
    <row r="168" spans="1:7" s="4" customFormat="1" ht="12.75" x14ac:dyDescent="0.2">
      <c r="A168" s="25" t="s">
        <v>184</v>
      </c>
      <c r="B168" s="32">
        <v>100</v>
      </c>
      <c r="C168" s="37"/>
      <c r="D168" s="37"/>
      <c r="E168" s="32">
        <v>100</v>
      </c>
      <c r="F168" s="36">
        <f t="shared" si="4"/>
        <v>100</v>
      </c>
      <c r="G168" s="36">
        <f t="shared" si="5"/>
        <v>0</v>
      </c>
    </row>
    <row r="169" spans="1:7" s="4" customFormat="1" ht="12.75" x14ac:dyDescent="0.2">
      <c r="A169" s="25" t="s">
        <v>36</v>
      </c>
      <c r="B169" s="32">
        <v>29519.200000000001</v>
      </c>
      <c r="C169" s="37"/>
      <c r="D169" s="37"/>
      <c r="E169" s="32">
        <v>25812.5</v>
      </c>
      <c r="F169" s="36">
        <f t="shared" si="4"/>
        <v>87.443087888560669</v>
      </c>
      <c r="G169" s="36">
        <f t="shared" si="5"/>
        <v>0</v>
      </c>
    </row>
    <row r="170" spans="1:7" s="4" customFormat="1" ht="12.75" x14ac:dyDescent="0.2">
      <c r="A170" s="25" t="s">
        <v>175</v>
      </c>
      <c r="B170" s="32">
        <v>864.5</v>
      </c>
      <c r="C170" s="37"/>
      <c r="D170" s="37"/>
      <c r="E170" s="37"/>
      <c r="F170" s="36">
        <f t="shared" si="4"/>
        <v>0</v>
      </c>
      <c r="G170" s="36">
        <f t="shared" si="5"/>
        <v>0</v>
      </c>
    </row>
    <row r="171" spans="1:7" s="4" customFormat="1" ht="12.75" x14ac:dyDescent="0.2">
      <c r="A171" s="25" t="s">
        <v>184</v>
      </c>
      <c r="B171" s="32">
        <v>1567.5</v>
      </c>
      <c r="C171" s="37"/>
      <c r="D171" s="37"/>
      <c r="E171" s="32">
        <v>1700</v>
      </c>
      <c r="F171" s="36">
        <f t="shared" si="4"/>
        <v>108.45295055821371</v>
      </c>
      <c r="G171" s="36">
        <f t="shared" si="5"/>
        <v>0</v>
      </c>
    </row>
    <row r="172" spans="1:7" s="4" customFormat="1" ht="12.75" x14ac:dyDescent="0.2">
      <c r="A172" s="25" t="s">
        <v>187</v>
      </c>
      <c r="B172" s="32">
        <v>27087.200000000001</v>
      </c>
      <c r="C172" s="37"/>
      <c r="D172" s="37"/>
      <c r="E172" s="32">
        <v>24112.5</v>
      </c>
      <c r="F172" s="36">
        <f t="shared" si="4"/>
        <v>89.018060190791218</v>
      </c>
      <c r="G172" s="36">
        <f t="shared" si="5"/>
        <v>0</v>
      </c>
    </row>
    <row r="173" spans="1:7" s="4" customFormat="1" ht="12.75" x14ac:dyDescent="0.2">
      <c r="A173" s="25" t="s">
        <v>38</v>
      </c>
      <c r="B173" s="32">
        <v>9161.4699999999993</v>
      </c>
      <c r="C173" s="37"/>
      <c r="D173" s="37"/>
      <c r="E173" s="32">
        <v>8735.67</v>
      </c>
      <c r="F173" s="36">
        <f t="shared" si="4"/>
        <v>95.352274252931039</v>
      </c>
      <c r="G173" s="36">
        <f t="shared" si="5"/>
        <v>0</v>
      </c>
    </row>
    <row r="174" spans="1:7" s="4" customFormat="1" ht="12.75" x14ac:dyDescent="0.2">
      <c r="A174" s="25" t="s">
        <v>186</v>
      </c>
      <c r="B174" s="37"/>
      <c r="C174" s="37"/>
      <c r="D174" s="37"/>
      <c r="E174" s="32">
        <v>2052.2399999999998</v>
      </c>
      <c r="F174" s="36">
        <f t="shared" si="4"/>
        <v>0</v>
      </c>
      <c r="G174" s="36">
        <f t="shared" si="5"/>
        <v>0</v>
      </c>
    </row>
    <row r="175" spans="1:7" s="4" customFormat="1" ht="12.75" x14ac:dyDescent="0.2">
      <c r="A175" s="25" t="s">
        <v>175</v>
      </c>
      <c r="B175" s="32">
        <v>4667.79</v>
      </c>
      <c r="C175" s="37"/>
      <c r="D175" s="37"/>
      <c r="E175" s="32">
        <v>1900</v>
      </c>
      <c r="F175" s="36">
        <f t="shared" si="4"/>
        <v>40.704487562636707</v>
      </c>
      <c r="G175" s="36">
        <f t="shared" si="5"/>
        <v>0</v>
      </c>
    </row>
    <row r="176" spans="1:7" s="4" customFormat="1" ht="12.75" x14ac:dyDescent="0.2">
      <c r="A176" s="25" t="s">
        <v>184</v>
      </c>
      <c r="B176" s="32">
        <v>4493.68</v>
      </c>
      <c r="C176" s="37"/>
      <c r="D176" s="37"/>
      <c r="E176" s="32">
        <v>4783.43</v>
      </c>
      <c r="F176" s="36">
        <f t="shared" si="4"/>
        <v>106.44794466895729</v>
      </c>
      <c r="G176" s="36">
        <f t="shared" si="5"/>
        <v>0</v>
      </c>
    </row>
    <row r="177" spans="1:7" s="4" customFormat="1" ht="12.75" x14ac:dyDescent="0.2">
      <c r="A177" s="25" t="s">
        <v>185</v>
      </c>
      <c r="B177" s="32">
        <v>4660.21</v>
      </c>
      <c r="C177" s="32">
        <v>5500</v>
      </c>
      <c r="D177" s="32">
        <v>13328.63</v>
      </c>
      <c r="E177" s="32">
        <v>6578.67</v>
      </c>
      <c r="F177" s="36">
        <f t="shared" si="4"/>
        <v>141.16681437102619</v>
      </c>
      <c r="G177" s="36">
        <f t="shared" si="5"/>
        <v>49.357435835490968</v>
      </c>
    </row>
    <row r="178" spans="1:7" s="4" customFormat="1" ht="12.75" x14ac:dyDescent="0.2">
      <c r="A178" s="25" t="s">
        <v>39</v>
      </c>
      <c r="B178" s="32">
        <v>4660.21</v>
      </c>
      <c r="C178" s="32">
        <v>5500</v>
      </c>
      <c r="D178" s="32">
        <v>13328.63</v>
      </c>
      <c r="E178" s="32">
        <v>6578.67</v>
      </c>
      <c r="F178" s="36">
        <f t="shared" si="4"/>
        <v>141.16681437102619</v>
      </c>
      <c r="G178" s="36">
        <f t="shared" si="5"/>
        <v>49.357435835490968</v>
      </c>
    </row>
    <row r="179" spans="1:7" s="4" customFormat="1" ht="12.75" x14ac:dyDescent="0.2">
      <c r="A179" s="25" t="s">
        <v>41</v>
      </c>
      <c r="B179" s="32">
        <v>4660.21</v>
      </c>
      <c r="C179" s="37"/>
      <c r="D179" s="37"/>
      <c r="E179" s="32">
        <v>6578.67</v>
      </c>
      <c r="F179" s="36">
        <f t="shared" si="4"/>
        <v>141.16681437102619</v>
      </c>
      <c r="G179" s="36">
        <f t="shared" si="5"/>
        <v>0</v>
      </c>
    </row>
    <row r="180" spans="1:7" s="4" customFormat="1" ht="12.75" x14ac:dyDescent="0.2">
      <c r="A180" s="25" t="s">
        <v>175</v>
      </c>
      <c r="B180" s="32">
        <v>3455.98</v>
      </c>
      <c r="C180" s="37"/>
      <c r="D180" s="37"/>
      <c r="E180" s="32">
        <v>3328.63</v>
      </c>
      <c r="F180" s="36">
        <f t="shared" si="4"/>
        <v>96.315082841914602</v>
      </c>
      <c r="G180" s="36">
        <f t="shared" si="5"/>
        <v>0</v>
      </c>
    </row>
    <row r="181" spans="1:7" s="4" customFormat="1" ht="12.75" x14ac:dyDescent="0.2">
      <c r="A181" s="25" t="s">
        <v>184</v>
      </c>
      <c r="B181" s="32">
        <v>1204.23</v>
      </c>
      <c r="C181" s="37"/>
      <c r="D181" s="37"/>
      <c r="E181" s="32">
        <v>3250.04</v>
      </c>
      <c r="F181" s="36">
        <f t="shared" si="4"/>
        <v>269.88532091045727</v>
      </c>
      <c r="G181" s="36">
        <f t="shared" si="5"/>
        <v>0</v>
      </c>
    </row>
    <row r="182" spans="1:7" s="4" customFormat="1" ht="25.5" x14ac:dyDescent="0.2">
      <c r="A182" s="25" t="s">
        <v>183</v>
      </c>
      <c r="B182" s="32">
        <v>182203.41</v>
      </c>
      <c r="C182" s="32">
        <v>180000</v>
      </c>
      <c r="D182" s="32">
        <v>160347.92000000001</v>
      </c>
      <c r="E182" s="32">
        <v>160347.92000000001</v>
      </c>
      <c r="F182" s="36">
        <f t="shared" si="4"/>
        <v>88.004895188295336</v>
      </c>
      <c r="G182" s="36">
        <f t="shared" si="5"/>
        <v>100</v>
      </c>
    </row>
    <row r="183" spans="1:7" s="4" customFormat="1" ht="12.75" x14ac:dyDescent="0.2">
      <c r="A183" s="25" t="s">
        <v>116</v>
      </c>
      <c r="B183" s="32">
        <v>182203.41</v>
      </c>
      <c r="C183" s="32">
        <v>180000</v>
      </c>
      <c r="D183" s="32">
        <v>160347.92000000001</v>
      </c>
      <c r="E183" s="32">
        <v>160347.92000000001</v>
      </c>
      <c r="F183" s="36">
        <f t="shared" si="4"/>
        <v>88.004895188295336</v>
      </c>
      <c r="G183" s="36">
        <f t="shared" si="5"/>
        <v>100</v>
      </c>
    </row>
    <row r="184" spans="1:7" s="4" customFormat="1" ht="12.75" x14ac:dyDescent="0.2">
      <c r="A184" s="25" t="s">
        <v>118</v>
      </c>
      <c r="B184" s="32">
        <v>182203.41</v>
      </c>
      <c r="C184" s="37"/>
      <c r="D184" s="37"/>
      <c r="E184" s="32">
        <v>160347.92000000001</v>
      </c>
      <c r="F184" s="36">
        <f t="shared" si="4"/>
        <v>88.004895188295336</v>
      </c>
      <c r="G184" s="36">
        <f t="shared" si="5"/>
        <v>0</v>
      </c>
    </row>
    <row r="185" spans="1:7" s="4" customFormat="1" ht="12.75" x14ac:dyDescent="0.2">
      <c r="A185" s="25" t="s">
        <v>177</v>
      </c>
      <c r="B185" s="32">
        <v>182203.41</v>
      </c>
      <c r="C185" s="37"/>
      <c r="D185" s="37"/>
      <c r="E185" s="32">
        <v>160347.92000000001</v>
      </c>
      <c r="F185" s="36">
        <f t="shared" si="4"/>
        <v>88.004895188295336</v>
      </c>
      <c r="G185" s="36">
        <f t="shared" si="5"/>
        <v>0</v>
      </c>
    </row>
    <row r="186" spans="1:7" s="4" customFormat="1" ht="12.75" x14ac:dyDescent="0.2">
      <c r="A186" s="25" t="s">
        <v>182</v>
      </c>
      <c r="B186" s="32">
        <v>1244.17</v>
      </c>
      <c r="C186" s="32">
        <v>20000</v>
      </c>
      <c r="D186" s="37"/>
      <c r="E186" s="37"/>
      <c r="F186" s="36">
        <f t="shared" si="4"/>
        <v>0</v>
      </c>
      <c r="G186" s="36">
        <f t="shared" si="5"/>
        <v>0</v>
      </c>
    </row>
    <row r="187" spans="1:7" s="4" customFormat="1" ht="12.75" x14ac:dyDescent="0.2">
      <c r="A187" s="25" t="s">
        <v>83</v>
      </c>
      <c r="B187" s="32">
        <v>1244.17</v>
      </c>
      <c r="C187" s="32">
        <v>20000</v>
      </c>
      <c r="D187" s="37"/>
      <c r="E187" s="37"/>
      <c r="F187" s="36">
        <f t="shared" si="4"/>
        <v>0</v>
      </c>
      <c r="G187" s="36">
        <f t="shared" si="5"/>
        <v>0</v>
      </c>
    </row>
    <row r="188" spans="1:7" s="4" customFormat="1" ht="12.75" x14ac:dyDescent="0.2">
      <c r="A188" s="25" t="s">
        <v>85</v>
      </c>
      <c r="B188" s="32">
        <v>1244.17</v>
      </c>
      <c r="C188" s="37"/>
      <c r="D188" s="37"/>
      <c r="E188" s="37"/>
      <c r="F188" s="36">
        <f t="shared" si="4"/>
        <v>0</v>
      </c>
      <c r="G188" s="36">
        <f t="shared" si="5"/>
        <v>0</v>
      </c>
    </row>
    <row r="189" spans="1:7" s="4" customFormat="1" ht="12.75" x14ac:dyDescent="0.2">
      <c r="A189" s="25" t="s">
        <v>178</v>
      </c>
      <c r="B189" s="32">
        <v>1244.17</v>
      </c>
      <c r="C189" s="37"/>
      <c r="D189" s="37"/>
      <c r="E189" s="37"/>
      <c r="F189" s="36">
        <f t="shared" si="4"/>
        <v>0</v>
      </c>
      <c r="G189" s="36">
        <f t="shared" si="5"/>
        <v>0</v>
      </c>
    </row>
    <row r="190" spans="1:7" s="4" customFormat="1" ht="12.75" x14ac:dyDescent="0.2">
      <c r="A190" s="25" t="s">
        <v>181</v>
      </c>
      <c r="B190" s="32">
        <v>435532.87</v>
      </c>
      <c r="C190" s="32">
        <v>757000</v>
      </c>
      <c r="D190" s="32">
        <v>870660</v>
      </c>
      <c r="E190" s="32">
        <v>866343.28</v>
      </c>
      <c r="F190" s="36">
        <f t="shared" si="4"/>
        <v>198.91570526008749</v>
      </c>
      <c r="G190" s="36">
        <f t="shared" si="5"/>
        <v>99.504201410424272</v>
      </c>
    </row>
    <row r="191" spans="1:7" s="4" customFormat="1" ht="12.75" x14ac:dyDescent="0.2">
      <c r="A191" s="25" t="s">
        <v>180</v>
      </c>
      <c r="B191" s="32">
        <v>351157.87</v>
      </c>
      <c r="C191" s="32">
        <v>557000</v>
      </c>
      <c r="D191" s="32">
        <v>190660</v>
      </c>
      <c r="E191" s="32">
        <v>186343.28</v>
      </c>
      <c r="F191" s="36">
        <f t="shared" si="4"/>
        <v>53.065386232124034</v>
      </c>
      <c r="G191" s="36">
        <f t="shared" si="5"/>
        <v>97.735906849889858</v>
      </c>
    </row>
    <row r="192" spans="1:7" s="4" customFormat="1" ht="12.75" x14ac:dyDescent="0.2">
      <c r="A192" s="25" t="s">
        <v>54</v>
      </c>
      <c r="B192" s="32">
        <v>102696.29</v>
      </c>
      <c r="C192" s="32">
        <v>140000</v>
      </c>
      <c r="D192" s="32">
        <v>20421.98</v>
      </c>
      <c r="E192" s="32">
        <v>19044.27</v>
      </c>
      <c r="F192" s="36">
        <f t="shared" si="4"/>
        <v>18.544262894014967</v>
      </c>
      <c r="G192" s="36">
        <f t="shared" si="5"/>
        <v>93.25378832023145</v>
      </c>
    </row>
    <row r="193" spans="1:7" s="4" customFormat="1" ht="12.75" x14ac:dyDescent="0.2">
      <c r="A193" s="25" t="s">
        <v>56</v>
      </c>
      <c r="B193" s="32">
        <v>75862.509999999995</v>
      </c>
      <c r="C193" s="37"/>
      <c r="D193" s="37"/>
      <c r="E193" s="32">
        <v>5616.26</v>
      </c>
      <c r="F193" s="36">
        <f t="shared" si="4"/>
        <v>7.4032087786180565</v>
      </c>
      <c r="G193" s="36">
        <f t="shared" si="5"/>
        <v>0</v>
      </c>
    </row>
    <row r="194" spans="1:7" s="4" customFormat="1" ht="12.75" x14ac:dyDescent="0.2">
      <c r="A194" s="25" t="s">
        <v>175</v>
      </c>
      <c r="B194" s="32">
        <v>45625</v>
      </c>
      <c r="C194" s="37"/>
      <c r="D194" s="37"/>
      <c r="E194" s="37"/>
      <c r="F194" s="36">
        <f t="shared" si="4"/>
        <v>0</v>
      </c>
      <c r="G194" s="36">
        <f t="shared" si="5"/>
        <v>0</v>
      </c>
    </row>
    <row r="195" spans="1:7" s="4" customFormat="1" ht="12.75" x14ac:dyDescent="0.2">
      <c r="A195" s="25" t="s">
        <v>177</v>
      </c>
      <c r="B195" s="37"/>
      <c r="C195" s="37"/>
      <c r="D195" s="37"/>
      <c r="E195" s="32">
        <v>52.26</v>
      </c>
      <c r="F195" s="36">
        <f t="shared" si="4"/>
        <v>0</v>
      </c>
      <c r="G195" s="36">
        <f t="shared" si="5"/>
        <v>0</v>
      </c>
    </row>
    <row r="196" spans="1:7" s="4" customFormat="1" ht="12.75" x14ac:dyDescent="0.2">
      <c r="A196" s="25" t="s">
        <v>178</v>
      </c>
      <c r="B196" s="32">
        <v>30237.51</v>
      </c>
      <c r="C196" s="37"/>
      <c r="D196" s="37"/>
      <c r="E196" s="32">
        <v>5564</v>
      </c>
      <c r="F196" s="36">
        <f t="shared" si="4"/>
        <v>18.400986060029414</v>
      </c>
      <c r="G196" s="36">
        <f t="shared" si="5"/>
        <v>0</v>
      </c>
    </row>
    <row r="197" spans="1:7" s="4" customFormat="1" ht="12.75" x14ac:dyDescent="0.2">
      <c r="A197" s="25" t="s">
        <v>87</v>
      </c>
      <c r="B197" s="32">
        <v>1258.2</v>
      </c>
      <c r="C197" s="37"/>
      <c r="D197" s="37"/>
      <c r="E197" s="37"/>
      <c r="F197" s="36">
        <f t="shared" ref="F197:F222" si="6">IFERROR(E197/B197*100,0)</f>
        <v>0</v>
      </c>
      <c r="G197" s="36">
        <f t="shared" ref="G197:G222" si="7">IFERROR(E197/D197*100,0)</f>
        <v>0</v>
      </c>
    </row>
    <row r="198" spans="1:7" s="4" customFormat="1" ht="12.75" x14ac:dyDescent="0.2">
      <c r="A198" s="25" t="s">
        <v>178</v>
      </c>
      <c r="B198" s="32">
        <v>1258.2</v>
      </c>
      <c r="C198" s="37"/>
      <c r="D198" s="37"/>
      <c r="E198" s="37"/>
      <c r="F198" s="36">
        <f t="shared" si="6"/>
        <v>0</v>
      </c>
      <c r="G198" s="36">
        <f t="shared" si="7"/>
        <v>0</v>
      </c>
    </row>
    <row r="199" spans="1:7" s="4" customFormat="1" ht="12.75" x14ac:dyDescent="0.2">
      <c r="A199" s="25" t="s">
        <v>57</v>
      </c>
      <c r="B199" s="32">
        <v>20900.580000000002</v>
      </c>
      <c r="C199" s="37"/>
      <c r="D199" s="37"/>
      <c r="E199" s="32">
        <v>13428</v>
      </c>
      <c r="F199" s="36">
        <f t="shared" si="6"/>
        <v>64.247020896070822</v>
      </c>
      <c r="G199" s="36">
        <f t="shared" si="7"/>
        <v>0</v>
      </c>
    </row>
    <row r="200" spans="1:7" s="4" customFormat="1" ht="12.75" x14ac:dyDescent="0.2">
      <c r="A200" s="25" t="s">
        <v>179</v>
      </c>
      <c r="B200" s="37"/>
      <c r="C200" s="37"/>
      <c r="D200" s="37"/>
      <c r="E200" s="32">
        <v>7421.98</v>
      </c>
      <c r="F200" s="36">
        <f t="shared" si="6"/>
        <v>0</v>
      </c>
      <c r="G200" s="36">
        <f t="shared" si="7"/>
        <v>0</v>
      </c>
    </row>
    <row r="201" spans="1:7" s="4" customFormat="1" ht="12.75" x14ac:dyDescent="0.2">
      <c r="A201" s="25" t="s">
        <v>175</v>
      </c>
      <c r="B201" s="32">
        <v>15000</v>
      </c>
      <c r="C201" s="37"/>
      <c r="D201" s="37"/>
      <c r="E201" s="37"/>
      <c r="F201" s="36">
        <f t="shared" si="6"/>
        <v>0</v>
      </c>
      <c r="G201" s="36">
        <f t="shared" si="7"/>
        <v>0</v>
      </c>
    </row>
    <row r="202" spans="1:7" s="4" customFormat="1" ht="12.75" x14ac:dyDescent="0.2">
      <c r="A202" s="25" t="s">
        <v>177</v>
      </c>
      <c r="B202" s="32">
        <v>2337.38</v>
      </c>
      <c r="C202" s="37"/>
      <c r="D202" s="37"/>
      <c r="E202" s="32">
        <v>570.02</v>
      </c>
      <c r="F202" s="36">
        <f t="shared" si="6"/>
        <v>24.387134312777555</v>
      </c>
      <c r="G202" s="36">
        <f t="shared" si="7"/>
        <v>0</v>
      </c>
    </row>
    <row r="203" spans="1:7" s="4" customFormat="1" ht="12.75" x14ac:dyDescent="0.2">
      <c r="A203" s="25" t="s">
        <v>178</v>
      </c>
      <c r="B203" s="32">
        <v>3563.2</v>
      </c>
      <c r="C203" s="37"/>
      <c r="D203" s="37"/>
      <c r="E203" s="32">
        <v>5436</v>
      </c>
      <c r="F203" s="36">
        <f t="shared" si="6"/>
        <v>152.55949708127528</v>
      </c>
      <c r="G203" s="36">
        <f t="shared" si="7"/>
        <v>0</v>
      </c>
    </row>
    <row r="204" spans="1:7" s="4" customFormat="1" ht="12.75" x14ac:dyDescent="0.2">
      <c r="A204" s="25" t="s">
        <v>88</v>
      </c>
      <c r="B204" s="32">
        <v>4675</v>
      </c>
      <c r="C204" s="37"/>
      <c r="D204" s="37"/>
      <c r="E204" s="32">
        <v>0.01</v>
      </c>
      <c r="F204" s="36">
        <f t="shared" si="6"/>
        <v>2.1390374331550801E-4</v>
      </c>
      <c r="G204" s="36">
        <f t="shared" si="7"/>
        <v>0</v>
      </c>
    </row>
    <row r="205" spans="1:7" s="4" customFormat="1" ht="12.75" x14ac:dyDescent="0.2">
      <c r="A205" s="25" t="s">
        <v>177</v>
      </c>
      <c r="B205" s="37"/>
      <c r="C205" s="37"/>
      <c r="D205" s="37"/>
      <c r="E205" s="32">
        <v>0.01</v>
      </c>
      <c r="F205" s="36">
        <f t="shared" si="6"/>
        <v>0</v>
      </c>
      <c r="G205" s="36">
        <f t="shared" si="7"/>
        <v>0</v>
      </c>
    </row>
    <row r="206" spans="1:7" s="4" customFormat="1" ht="12.75" x14ac:dyDescent="0.2">
      <c r="A206" s="25" t="s">
        <v>178</v>
      </c>
      <c r="B206" s="32">
        <v>4675</v>
      </c>
      <c r="C206" s="37"/>
      <c r="D206" s="37"/>
      <c r="E206" s="37"/>
      <c r="F206" s="36">
        <f t="shared" si="6"/>
        <v>0</v>
      </c>
      <c r="G206" s="36">
        <f t="shared" si="7"/>
        <v>0</v>
      </c>
    </row>
    <row r="207" spans="1:7" s="4" customFormat="1" ht="12.75" x14ac:dyDescent="0.2">
      <c r="A207" s="25" t="s">
        <v>70</v>
      </c>
      <c r="B207" s="32">
        <v>247333.7</v>
      </c>
      <c r="C207" s="32">
        <v>412000</v>
      </c>
      <c r="D207" s="32">
        <v>168238.02</v>
      </c>
      <c r="E207" s="32">
        <v>167299.01</v>
      </c>
      <c r="F207" s="36">
        <f t="shared" si="6"/>
        <v>67.641008887992214</v>
      </c>
      <c r="G207" s="36">
        <f t="shared" si="7"/>
        <v>99.441856246287259</v>
      </c>
    </row>
    <row r="208" spans="1:7" s="4" customFormat="1" ht="12.75" x14ac:dyDescent="0.2">
      <c r="A208" s="25" t="s">
        <v>72</v>
      </c>
      <c r="B208" s="32">
        <v>247333.7</v>
      </c>
      <c r="C208" s="37"/>
      <c r="D208" s="37"/>
      <c r="E208" s="32">
        <v>167299.01</v>
      </c>
      <c r="F208" s="36">
        <f t="shared" si="6"/>
        <v>67.641008887992214</v>
      </c>
      <c r="G208" s="36">
        <f t="shared" si="7"/>
        <v>0</v>
      </c>
    </row>
    <row r="209" spans="1:7" s="4" customFormat="1" ht="12.75" x14ac:dyDescent="0.2">
      <c r="A209" s="25" t="s">
        <v>179</v>
      </c>
      <c r="B209" s="32">
        <v>2000</v>
      </c>
      <c r="C209" s="37"/>
      <c r="D209" s="37"/>
      <c r="E209" s="32">
        <v>738.02</v>
      </c>
      <c r="F209" s="36">
        <f t="shared" si="6"/>
        <v>36.901000000000003</v>
      </c>
      <c r="G209" s="36">
        <f t="shared" si="7"/>
        <v>0</v>
      </c>
    </row>
    <row r="210" spans="1:7" s="4" customFormat="1" ht="12.75" x14ac:dyDescent="0.2">
      <c r="A210" s="25" t="s">
        <v>177</v>
      </c>
      <c r="B210" s="32">
        <v>239970.68</v>
      </c>
      <c r="C210" s="37"/>
      <c r="D210" s="37"/>
      <c r="E210" s="32">
        <v>165596.74</v>
      </c>
      <c r="F210" s="36">
        <f t="shared" si="6"/>
        <v>69.007072030633083</v>
      </c>
      <c r="G210" s="36">
        <f t="shared" si="7"/>
        <v>0</v>
      </c>
    </row>
    <row r="211" spans="1:7" s="4" customFormat="1" ht="12.75" x14ac:dyDescent="0.2">
      <c r="A211" s="25" t="s">
        <v>178</v>
      </c>
      <c r="B211" s="32">
        <v>5363.02</v>
      </c>
      <c r="C211" s="37"/>
      <c r="D211" s="37"/>
      <c r="E211" s="32">
        <v>964.25</v>
      </c>
      <c r="F211" s="36">
        <f t="shared" si="6"/>
        <v>17.979608504163696</v>
      </c>
      <c r="G211" s="36">
        <f t="shared" si="7"/>
        <v>0</v>
      </c>
    </row>
    <row r="212" spans="1:7" s="4" customFormat="1" ht="12.75" x14ac:dyDescent="0.2">
      <c r="A212" s="25" t="s">
        <v>120</v>
      </c>
      <c r="B212" s="32">
        <v>1127.8800000000001</v>
      </c>
      <c r="C212" s="32">
        <v>5000</v>
      </c>
      <c r="D212" s="32">
        <v>2000</v>
      </c>
      <c r="E212" s="37"/>
      <c r="F212" s="36">
        <f t="shared" si="6"/>
        <v>0</v>
      </c>
      <c r="G212" s="36">
        <f t="shared" si="7"/>
        <v>0</v>
      </c>
    </row>
    <row r="213" spans="1:7" s="4" customFormat="1" ht="12.75" x14ac:dyDescent="0.2">
      <c r="A213" s="25" t="s">
        <v>122</v>
      </c>
      <c r="B213" s="32">
        <v>1127.8800000000001</v>
      </c>
      <c r="C213" s="37"/>
      <c r="D213" s="37"/>
      <c r="E213" s="37"/>
      <c r="F213" s="36">
        <f t="shared" si="6"/>
        <v>0</v>
      </c>
      <c r="G213" s="36">
        <f t="shared" si="7"/>
        <v>0</v>
      </c>
    </row>
    <row r="214" spans="1:7" s="4" customFormat="1" ht="12.75" x14ac:dyDescent="0.2">
      <c r="A214" s="25" t="s">
        <v>177</v>
      </c>
      <c r="B214" s="32">
        <v>1127.8800000000001</v>
      </c>
      <c r="C214" s="37"/>
      <c r="D214" s="37"/>
      <c r="E214" s="37"/>
      <c r="F214" s="36">
        <f t="shared" si="6"/>
        <v>0</v>
      </c>
      <c r="G214" s="36">
        <f t="shared" si="7"/>
        <v>0</v>
      </c>
    </row>
    <row r="215" spans="1:7" s="4" customFormat="1" ht="12.75" x14ac:dyDescent="0.2">
      <c r="A215" s="25" t="s">
        <v>176</v>
      </c>
      <c r="B215" s="32">
        <v>84375</v>
      </c>
      <c r="C215" s="32">
        <v>200000</v>
      </c>
      <c r="D215" s="32">
        <v>680000</v>
      </c>
      <c r="E215" s="32">
        <v>680000</v>
      </c>
      <c r="F215" s="36">
        <f t="shared" si="6"/>
        <v>805.92592592592587</v>
      </c>
      <c r="G215" s="36">
        <f t="shared" si="7"/>
        <v>100</v>
      </c>
    </row>
    <row r="216" spans="1:7" s="4" customFormat="1" ht="12.75" x14ac:dyDescent="0.2">
      <c r="A216" s="25" t="s">
        <v>58</v>
      </c>
      <c r="B216" s="32">
        <v>84375</v>
      </c>
      <c r="C216" s="32">
        <v>200000</v>
      </c>
      <c r="D216" s="32">
        <v>480000</v>
      </c>
      <c r="E216" s="32">
        <v>480000</v>
      </c>
      <c r="F216" s="36">
        <f t="shared" si="6"/>
        <v>568.88888888888891</v>
      </c>
      <c r="G216" s="36">
        <f t="shared" si="7"/>
        <v>100</v>
      </c>
    </row>
    <row r="217" spans="1:7" s="4" customFormat="1" ht="12.75" x14ac:dyDescent="0.2">
      <c r="A217" s="25" t="s">
        <v>60</v>
      </c>
      <c r="B217" s="32">
        <v>84375</v>
      </c>
      <c r="C217" s="37"/>
      <c r="D217" s="37"/>
      <c r="E217" s="32">
        <v>480000</v>
      </c>
      <c r="F217" s="36">
        <f t="shared" si="6"/>
        <v>568.88888888888891</v>
      </c>
      <c r="G217" s="36">
        <f t="shared" si="7"/>
        <v>0</v>
      </c>
    </row>
    <row r="218" spans="1:7" s="4" customFormat="1" ht="12.75" x14ac:dyDescent="0.2">
      <c r="A218" s="25" t="s">
        <v>175</v>
      </c>
      <c r="B218" s="32">
        <v>84375</v>
      </c>
      <c r="C218" s="37"/>
      <c r="D218" s="37"/>
      <c r="E218" s="32">
        <v>480000</v>
      </c>
      <c r="F218" s="36">
        <f t="shared" si="6"/>
        <v>568.88888888888891</v>
      </c>
      <c r="G218" s="36">
        <f t="shared" si="7"/>
        <v>0</v>
      </c>
    </row>
    <row r="219" spans="1:7" s="4" customFormat="1" ht="12.75" x14ac:dyDescent="0.2">
      <c r="A219" s="25" t="s">
        <v>61</v>
      </c>
      <c r="B219" s="37"/>
      <c r="C219" s="37"/>
      <c r="D219" s="32">
        <v>200000</v>
      </c>
      <c r="E219" s="32">
        <v>200000</v>
      </c>
      <c r="F219" s="36">
        <f t="shared" si="6"/>
        <v>0</v>
      </c>
      <c r="G219" s="36">
        <f t="shared" si="7"/>
        <v>100</v>
      </c>
    </row>
    <row r="220" spans="1:7" s="4" customFormat="1" ht="12.75" x14ac:dyDescent="0.2">
      <c r="A220" s="25" t="s">
        <v>63</v>
      </c>
      <c r="B220" s="37"/>
      <c r="C220" s="37"/>
      <c r="D220" s="37"/>
      <c r="E220" s="32">
        <v>200000</v>
      </c>
      <c r="F220" s="36">
        <f t="shared" si="6"/>
        <v>0</v>
      </c>
      <c r="G220" s="36">
        <f t="shared" si="7"/>
        <v>0</v>
      </c>
    </row>
    <row r="221" spans="1:7" s="4" customFormat="1" ht="12.75" x14ac:dyDescent="0.2">
      <c r="A221" s="25" t="s">
        <v>175</v>
      </c>
      <c r="B221" s="37"/>
      <c r="C221" s="37"/>
      <c r="D221" s="37"/>
      <c r="E221" s="32">
        <v>200000</v>
      </c>
      <c r="F221" s="36">
        <f t="shared" si="6"/>
        <v>0</v>
      </c>
      <c r="G221" s="36">
        <f t="shared" si="7"/>
        <v>0</v>
      </c>
    </row>
    <row r="222" spans="1:7" s="4" customFormat="1" ht="12.75" x14ac:dyDescent="0.2">
      <c r="A222" s="25" t="s">
        <v>174</v>
      </c>
      <c r="B222" s="32">
        <v>12761635.050000001</v>
      </c>
      <c r="C222" s="32">
        <v>13334138.279999999</v>
      </c>
      <c r="D222" s="32">
        <v>14150598.970000001</v>
      </c>
      <c r="E222" s="32">
        <v>13845277.119999999</v>
      </c>
      <c r="F222" s="36">
        <f t="shared" si="6"/>
        <v>108.49140463392266</v>
      </c>
      <c r="G222" s="36">
        <f t="shared" si="7"/>
        <v>97.842339743728871</v>
      </c>
    </row>
  </sheetData>
  <mergeCells count="1">
    <mergeCell ref="A1:G1"/>
  </mergeCells>
  <pageMargins left="0.75" right="0.75" top="1" bottom="1" header="0.5" footer="0.5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showGridLines="0" workbookViewId="0">
      <selection activeCell="K5" sqref="K5"/>
    </sheetView>
  </sheetViews>
  <sheetFormatPr defaultRowHeight="11.25" x14ac:dyDescent="0.15"/>
  <cols>
    <col min="1" max="1" width="59.85546875" style="1" customWidth="1"/>
    <col min="2" max="2" width="15.140625" style="1" bestFit="1" customWidth="1"/>
    <col min="3" max="3" width="14.140625" style="1" bestFit="1" customWidth="1"/>
    <col min="4" max="4" width="18" style="1" bestFit="1" customWidth="1"/>
    <col min="5" max="5" width="15.140625" style="1" bestFit="1" customWidth="1"/>
    <col min="6" max="6" width="10.42578125" style="1" bestFit="1" customWidth="1"/>
    <col min="7" max="7" width="9.7109375" style="1" bestFit="1" customWidth="1"/>
    <col min="8" max="16384" width="9.140625" style="1"/>
  </cols>
  <sheetData>
    <row r="1" spans="1:7" s="45" customFormat="1" ht="15.75" customHeight="1" thickBot="1" x14ac:dyDescent="0.2">
      <c r="A1" s="54" t="s">
        <v>223</v>
      </c>
      <c r="B1" s="54"/>
      <c r="C1" s="54"/>
      <c r="D1" s="54"/>
      <c r="E1" s="54"/>
      <c r="F1" s="54"/>
      <c r="G1" s="54"/>
    </row>
    <row r="2" spans="1:7" s="2" customFormat="1" ht="26.25" thickBot="1" x14ac:dyDescent="0.2">
      <c r="A2" s="3" t="s">
        <v>0</v>
      </c>
      <c r="B2" s="3" t="s">
        <v>162</v>
      </c>
      <c r="C2" s="3" t="s">
        <v>164</v>
      </c>
      <c r="D2" s="3" t="s">
        <v>165</v>
      </c>
      <c r="E2" s="3" t="s">
        <v>163</v>
      </c>
      <c r="F2" s="3" t="s">
        <v>166</v>
      </c>
      <c r="G2" s="3" t="s">
        <v>167</v>
      </c>
    </row>
    <row r="3" spans="1:7" s="2" customFormat="1" ht="12.75" x14ac:dyDescent="0.15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</row>
    <row r="4" spans="1:7" s="4" customFormat="1" ht="12.75" x14ac:dyDescent="0.2">
      <c r="A4" s="5" t="s">
        <v>1</v>
      </c>
      <c r="B4" s="6">
        <v>12688036.189999999</v>
      </c>
      <c r="C4" s="6">
        <v>13334138.279999999</v>
      </c>
      <c r="D4" s="6">
        <v>14150598.970000001</v>
      </c>
      <c r="E4" s="6">
        <v>13959789.949999999</v>
      </c>
      <c r="F4" s="6">
        <f t="shared" ref="F4:F42" si="0">IFERROR(E4/B4*100,0)</f>
        <v>110.02325136022489</v>
      </c>
      <c r="G4" s="6">
        <f t="shared" ref="G4:G42" si="1">IFERROR(E4/D4*100,0)</f>
        <v>98.651583438944684</v>
      </c>
    </row>
    <row r="5" spans="1:7" s="7" customFormat="1" ht="12.75" x14ac:dyDescent="0.2">
      <c r="A5" s="8" t="s">
        <v>2</v>
      </c>
      <c r="B5" s="9">
        <v>12688036.189999999</v>
      </c>
      <c r="C5" s="9">
        <v>13334138.279999999</v>
      </c>
      <c r="D5" s="9">
        <v>14150598.970000001</v>
      </c>
      <c r="E5" s="9">
        <v>13959789.949999999</v>
      </c>
      <c r="F5" s="9">
        <f t="shared" si="0"/>
        <v>110.02325136022489</v>
      </c>
      <c r="G5" s="9">
        <f t="shared" si="1"/>
        <v>98.651583438944684</v>
      </c>
    </row>
    <row r="6" spans="1:7" s="7" customFormat="1" ht="12.75" x14ac:dyDescent="0.2">
      <c r="A6" s="8" t="s">
        <v>3</v>
      </c>
      <c r="B6" s="9">
        <v>12688036.189999999</v>
      </c>
      <c r="C6" s="9">
        <v>13334138.279999999</v>
      </c>
      <c r="D6" s="9">
        <v>14150598.970000001</v>
      </c>
      <c r="E6" s="9">
        <v>13959789.949999999</v>
      </c>
      <c r="F6" s="9">
        <f t="shared" si="0"/>
        <v>110.02325136022489</v>
      </c>
      <c r="G6" s="9">
        <f t="shared" si="1"/>
        <v>98.651583438944684</v>
      </c>
    </row>
    <row r="7" spans="1:7" s="10" customFormat="1" ht="12.75" x14ac:dyDescent="0.2">
      <c r="A7" s="11" t="s">
        <v>43</v>
      </c>
      <c r="B7" s="12">
        <v>1039696.57</v>
      </c>
      <c r="C7" s="12">
        <v>17200</v>
      </c>
      <c r="D7" s="12">
        <v>26773.71</v>
      </c>
      <c r="E7" s="12">
        <v>26773.71</v>
      </c>
      <c r="F7" s="12">
        <f t="shared" si="0"/>
        <v>2.5751465160647786</v>
      </c>
      <c r="G7" s="12">
        <f t="shared" si="1"/>
        <v>100</v>
      </c>
    </row>
    <row r="8" spans="1:7" s="4" customFormat="1" ht="25.5" x14ac:dyDescent="0.2">
      <c r="A8" s="19" t="s">
        <v>201</v>
      </c>
      <c r="B8" s="6">
        <v>1039696.57</v>
      </c>
      <c r="C8" s="6">
        <v>17200</v>
      </c>
      <c r="D8" s="6">
        <v>26773.71</v>
      </c>
      <c r="E8" s="6">
        <v>26773.71</v>
      </c>
      <c r="F8" s="6">
        <f t="shared" si="0"/>
        <v>2.5751465160647786</v>
      </c>
      <c r="G8" s="6">
        <f t="shared" si="1"/>
        <v>100</v>
      </c>
    </row>
    <row r="9" spans="1:7" s="4" customFormat="1" ht="25.5" x14ac:dyDescent="0.2">
      <c r="A9" s="20" t="s">
        <v>200</v>
      </c>
      <c r="B9" s="21">
        <v>1039696.57</v>
      </c>
      <c r="C9" s="22">
        <v>0</v>
      </c>
      <c r="D9" s="22">
        <v>0</v>
      </c>
      <c r="E9" s="21">
        <v>26773.71</v>
      </c>
      <c r="F9" s="21">
        <f t="shared" si="0"/>
        <v>2.5751465160647786</v>
      </c>
      <c r="G9" s="21">
        <f t="shared" si="1"/>
        <v>0</v>
      </c>
    </row>
    <row r="10" spans="1:7" s="10" customFormat="1" ht="12.75" x14ac:dyDescent="0.2">
      <c r="A10" s="11" t="s">
        <v>67</v>
      </c>
      <c r="B10" s="12">
        <v>8160</v>
      </c>
      <c r="C10" s="12">
        <v>13000</v>
      </c>
      <c r="D10" s="12">
        <v>8160</v>
      </c>
      <c r="E10" s="12">
        <v>8160</v>
      </c>
      <c r="F10" s="12">
        <f t="shared" si="0"/>
        <v>100</v>
      </c>
      <c r="G10" s="12">
        <f t="shared" si="1"/>
        <v>100</v>
      </c>
    </row>
    <row r="11" spans="1:7" s="4" customFormat="1" ht="12.75" x14ac:dyDescent="0.2">
      <c r="A11" s="19" t="s">
        <v>207</v>
      </c>
      <c r="B11" s="6">
        <v>8160</v>
      </c>
      <c r="C11" s="6">
        <v>13000</v>
      </c>
      <c r="D11" s="6">
        <v>8160</v>
      </c>
      <c r="E11" s="6">
        <v>8160</v>
      </c>
      <c r="F11" s="6">
        <f t="shared" si="0"/>
        <v>100</v>
      </c>
      <c r="G11" s="6">
        <f t="shared" si="1"/>
        <v>100</v>
      </c>
    </row>
    <row r="12" spans="1:7" s="4" customFormat="1" ht="12.75" x14ac:dyDescent="0.2">
      <c r="A12" s="20" t="s">
        <v>206</v>
      </c>
      <c r="B12" s="21">
        <v>8160</v>
      </c>
      <c r="C12" s="22">
        <v>0</v>
      </c>
      <c r="D12" s="22">
        <v>0</v>
      </c>
      <c r="E12" s="21">
        <v>8160</v>
      </c>
      <c r="F12" s="21">
        <f t="shared" si="0"/>
        <v>100</v>
      </c>
      <c r="G12" s="21">
        <f t="shared" si="1"/>
        <v>0</v>
      </c>
    </row>
    <row r="13" spans="1:7" s="10" customFormat="1" ht="12.75" x14ac:dyDescent="0.2">
      <c r="A13" s="11" t="s">
        <v>7</v>
      </c>
      <c r="B13" s="12">
        <v>480254.46</v>
      </c>
      <c r="C13" s="12">
        <v>1371681.36</v>
      </c>
      <c r="D13" s="12">
        <v>2022313.64</v>
      </c>
      <c r="E13" s="12">
        <v>2020957.72</v>
      </c>
      <c r="F13" s="12">
        <f t="shared" si="0"/>
        <v>420.80977655053948</v>
      </c>
      <c r="G13" s="12">
        <f t="shared" si="1"/>
        <v>99.932952041998789</v>
      </c>
    </row>
    <row r="14" spans="1:7" s="4" customFormat="1" ht="25.5" x14ac:dyDescent="0.2">
      <c r="A14" s="19" t="s">
        <v>201</v>
      </c>
      <c r="B14" s="6">
        <v>480254.46</v>
      </c>
      <c r="C14" s="6">
        <v>1371681.36</v>
      </c>
      <c r="D14" s="6">
        <v>2022313.64</v>
      </c>
      <c r="E14" s="6">
        <v>2020957.72</v>
      </c>
      <c r="F14" s="6">
        <f t="shared" si="0"/>
        <v>420.80977655053948</v>
      </c>
      <c r="G14" s="6">
        <f t="shared" si="1"/>
        <v>99.932952041998789</v>
      </c>
    </row>
    <row r="15" spans="1:7" s="4" customFormat="1" ht="25.5" x14ac:dyDescent="0.2">
      <c r="A15" s="20" t="s">
        <v>200</v>
      </c>
      <c r="B15" s="21">
        <v>335254.46000000002</v>
      </c>
      <c r="C15" s="22">
        <v>0</v>
      </c>
      <c r="D15" s="22">
        <v>0</v>
      </c>
      <c r="E15" s="21">
        <v>1340957.72</v>
      </c>
      <c r="F15" s="21">
        <f t="shared" si="0"/>
        <v>399.98206735266098</v>
      </c>
      <c r="G15" s="21">
        <f t="shared" si="1"/>
        <v>0</v>
      </c>
    </row>
    <row r="16" spans="1:7" s="4" customFormat="1" ht="25.5" x14ac:dyDescent="0.2">
      <c r="A16" s="20" t="s">
        <v>199</v>
      </c>
      <c r="B16" s="21">
        <v>145000</v>
      </c>
      <c r="C16" s="22">
        <v>0</v>
      </c>
      <c r="D16" s="22">
        <v>0</v>
      </c>
      <c r="E16" s="21">
        <v>680000</v>
      </c>
      <c r="F16" s="21">
        <f t="shared" si="0"/>
        <v>468.96551724137925</v>
      </c>
      <c r="G16" s="21">
        <f t="shared" si="1"/>
        <v>0</v>
      </c>
    </row>
    <row r="17" spans="1:7" s="10" customFormat="1" ht="12.75" x14ac:dyDescent="0.2">
      <c r="A17" s="11" t="s">
        <v>91</v>
      </c>
      <c r="B17" s="12">
        <v>457701.52</v>
      </c>
      <c r="C17" s="12">
        <v>596000</v>
      </c>
      <c r="D17" s="12">
        <v>749000</v>
      </c>
      <c r="E17" s="12">
        <v>653099.56000000006</v>
      </c>
      <c r="F17" s="12">
        <f t="shared" si="0"/>
        <v>142.69114946351937</v>
      </c>
      <c r="G17" s="12">
        <f t="shared" si="1"/>
        <v>87.19620293724968</v>
      </c>
    </row>
    <row r="18" spans="1:7" s="4" customFormat="1" ht="12.75" x14ac:dyDescent="0.2">
      <c r="A18" s="19" t="s">
        <v>210</v>
      </c>
      <c r="B18" s="6">
        <v>457701.52</v>
      </c>
      <c r="C18" s="6">
        <v>596000</v>
      </c>
      <c r="D18" s="6">
        <v>751242.1</v>
      </c>
      <c r="E18" s="6">
        <v>653099.56000000006</v>
      </c>
      <c r="F18" s="6">
        <f t="shared" si="0"/>
        <v>142.69114946351937</v>
      </c>
      <c r="G18" s="6">
        <f t="shared" si="1"/>
        <v>86.935963785842148</v>
      </c>
    </row>
    <row r="19" spans="1:7" s="4" customFormat="1" ht="12.75" x14ac:dyDescent="0.2">
      <c r="A19" s="20" t="s">
        <v>209</v>
      </c>
      <c r="B19" s="21">
        <v>457701.52</v>
      </c>
      <c r="C19" s="22">
        <v>0</v>
      </c>
      <c r="D19" s="22">
        <v>0</v>
      </c>
      <c r="E19" s="21">
        <v>653099.56000000006</v>
      </c>
      <c r="F19" s="21">
        <f t="shared" si="0"/>
        <v>142.69114946351937</v>
      </c>
      <c r="G19" s="21">
        <f t="shared" si="1"/>
        <v>0</v>
      </c>
    </row>
    <row r="20" spans="1:7" s="4" customFormat="1" ht="12.75" x14ac:dyDescent="0.2">
      <c r="A20" s="19" t="s">
        <v>220</v>
      </c>
      <c r="B20" s="24">
        <v>0</v>
      </c>
      <c r="C20" s="24">
        <v>0</v>
      </c>
      <c r="D20" s="6">
        <v>-2242.1</v>
      </c>
      <c r="E20" s="24">
        <v>0</v>
      </c>
      <c r="F20" s="24">
        <f t="shared" si="0"/>
        <v>0</v>
      </c>
      <c r="G20" s="24">
        <f t="shared" si="1"/>
        <v>0</v>
      </c>
    </row>
    <row r="21" spans="1:7" s="10" customFormat="1" ht="12.75" x14ac:dyDescent="0.2">
      <c r="A21" s="11" t="s">
        <v>125</v>
      </c>
      <c r="B21" s="23">
        <v>521.28</v>
      </c>
      <c r="C21" s="12">
        <v>98000</v>
      </c>
      <c r="D21" s="12">
        <v>13000</v>
      </c>
      <c r="E21" s="12">
        <v>119233.32</v>
      </c>
      <c r="F21" s="12">
        <f t="shared" si="0"/>
        <v>22873.181399631678</v>
      </c>
      <c r="G21" s="12">
        <f t="shared" si="1"/>
        <v>917.17938461538461</v>
      </c>
    </row>
    <row r="22" spans="1:7" s="4" customFormat="1" ht="12.75" x14ac:dyDescent="0.2">
      <c r="A22" s="19" t="s">
        <v>216</v>
      </c>
      <c r="B22" s="24">
        <v>521.28</v>
      </c>
      <c r="C22" s="6">
        <v>98000</v>
      </c>
      <c r="D22" s="6">
        <v>13000</v>
      </c>
      <c r="E22" s="6">
        <v>119233.32</v>
      </c>
      <c r="F22" s="6">
        <f t="shared" si="0"/>
        <v>22873.181399631678</v>
      </c>
      <c r="G22" s="6">
        <f t="shared" si="1"/>
        <v>917.17938461538461</v>
      </c>
    </row>
    <row r="23" spans="1:7" s="4" customFormat="1" ht="12.75" x14ac:dyDescent="0.2">
      <c r="A23" s="20" t="s">
        <v>215</v>
      </c>
      <c r="B23" s="22">
        <v>521.28</v>
      </c>
      <c r="C23" s="22">
        <v>0</v>
      </c>
      <c r="D23" s="22">
        <v>0</v>
      </c>
      <c r="E23" s="21">
        <v>119233.32</v>
      </c>
      <c r="F23" s="21">
        <f t="shared" si="0"/>
        <v>22873.181399631678</v>
      </c>
      <c r="G23" s="21">
        <f t="shared" si="1"/>
        <v>0</v>
      </c>
    </row>
    <row r="24" spans="1:7" s="10" customFormat="1" ht="12.75" x14ac:dyDescent="0.2">
      <c r="A24" s="11" t="s">
        <v>106</v>
      </c>
      <c r="B24" s="12">
        <v>375666.04</v>
      </c>
      <c r="C24" s="12">
        <v>942666.73</v>
      </c>
      <c r="D24" s="12">
        <v>592597.92000000004</v>
      </c>
      <c r="E24" s="12">
        <v>363623.85</v>
      </c>
      <c r="F24" s="12">
        <f t="shared" si="0"/>
        <v>96.794442744944419</v>
      </c>
      <c r="G24" s="12">
        <f t="shared" si="1"/>
        <v>61.36097305235225</v>
      </c>
    </row>
    <row r="25" spans="1:7" s="4" customFormat="1" ht="25.5" x14ac:dyDescent="0.2">
      <c r="A25" s="19" t="s">
        <v>214</v>
      </c>
      <c r="B25" s="6">
        <v>375666.04</v>
      </c>
      <c r="C25" s="6">
        <v>942666.73</v>
      </c>
      <c r="D25" s="6">
        <v>592597.92000000004</v>
      </c>
      <c r="E25" s="6">
        <v>363623.85</v>
      </c>
      <c r="F25" s="6">
        <f t="shared" si="0"/>
        <v>96.794442744944419</v>
      </c>
      <c r="G25" s="6">
        <f t="shared" si="1"/>
        <v>61.36097305235225</v>
      </c>
    </row>
    <row r="26" spans="1:7" s="4" customFormat="1" ht="25.5" x14ac:dyDescent="0.2">
      <c r="A26" s="20" t="s">
        <v>213</v>
      </c>
      <c r="B26" s="21">
        <v>348008.04</v>
      </c>
      <c r="C26" s="22">
        <v>0</v>
      </c>
      <c r="D26" s="22">
        <v>0</v>
      </c>
      <c r="E26" s="21">
        <v>358623.85</v>
      </c>
      <c r="F26" s="21">
        <f t="shared" si="0"/>
        <v>103.05044963903707</v>
      </c>
      <c r="G26" s="21">
        <f t="shared" si="1"/>
        <v>0</v>
      </c>
    </row>
    <row r="27" spans="1:7" s="4" customFormat="1" ht="25.5" x14ac:dyDescent="0.2">
      <c r="A27" s="20" t="s">
        <v>212</v>
      </c>
      <c r="B27" s="21">
        <v>27658</v>
      </c>
      <c r="C27" s="22">
        <v>0</v>
      </c>
      <c r="D27" s="22">
        <v>0</v>
      </c>
      <c r="E27" s="21">
        <v>5000</v>
      </c>
      <c r="F27" s="21">
        <f t="shared" si="0"/>
        <v>18.077952129582762</v>
      </c>
      <c r="G27" s="21">
        <f t="shared" si="1"/>
        <v>0</v>
      </c>
    </row>
    <row r="28" spans="1:7" s="10" customFormat="1" ht="12.75" x14ac:dyDescent="0.2">
      <c r="A28" s="11" t="s">
        <v>155</v>
      </c>
      <c r="B28" s="12">
        <v>10153424.529999999</v>
      </c>
      <c r="C28" s="12">
        <v>10064755.810000001</v>
      </c>
      <c r="D28" s="12">
        <v>10579550</v>
      </c>
      <c r="E28" s="12">
        <v>10627001.5</v>
      </c>
      <c r="F28" s="12">
        <f t="shared" si="0"/>
        <v>104.66420928821343</v>
      </c>
      <c r="G28" s="12">
        <f t="shared" si="1"/>
        <v>100.44852096733794</v>
      </c>
    </row>
    <row r="29" spans="1:7" s="4" customFormat="1" ht="25.5" x14ac:dyDescent="0.2">
      <c r="A29" s="19" t="s">
        <v>214</v>
      </c>
      <c r="B29" s="6">
        <v>10153424.529999999</v>
      </c>
      <c r="C29" s="6">
        <v>10064755.810000001</v>
      </c>
      <c r="D29" s="6">
        <v>10579550</v>
      </c>
      <c r="E29" s="6">
        <v>10627001.5</v>
      </c>
      <c r="F29" s="6">
        <f t="shared" si="0"/>
        <v>104.66420928821343</v>
      </c>
      <c r="G29" s="6">
        <f t="shared" si="1"/>
        <v>100.44852096733794</v>
      </c>
    </row>
    <row r="30" spans="1:7" s="4" customFormat="1" ht="25.5" x14ac:dyDescent="0.2">
      <c r="A30" s="20" t="s">
        <v>213</v>
      </c>
      <c r="B30" s="21">
        <v>9939670.1300000008</v>
      </c>
      <c r="C30" s="22">
        <v>0</v>
      </c>
      <c r="D30" s="22">
        <v>0</v>
      </c>
      <c r="E30" s="21">
        <v>10467347.369999999</v>
      </c>
      <c r="F30" s="21">
        <f t="shared" si="0"/>
        <v>105.30880032333627</v>
      </c>
      <c r="G30" s="21">
        <f t="shared" si="1"/>
        <v>0</v>
      </c>
    </row>
    <row r="31" spans="1:7" s="4" customFormat="1" ht="25.5" x14ac:dyDescent="0.2">
      <c r="A31" s="20" t="s">
        <v>212</v>
      </c>
      <c r="B31" s="21">
        <v>213754.4</v>
      </c>
      <c r="C31" s="22">
        <v>0</v>
      </c>
      <c r="D31" s="22">
        <v>0</v>
      </c>
      <c r="E31" s="21">
        <v>159654.13</v>
      </c>
      <c r="F31" s="21">
        <f t="shared" si="0"/>
        <v>74.690453155584166</v>
      </c>
      <c r="G31" s="21">
        <f t="shared" si="1"/>
        <v>0</v>
      </c>
    </row>
    <row r="32" spans="1:7" s="10" customFormat="1" ht="12.75" x14ac:dyDescent="0.2">
      <c r="A32" s="11" t="s">
        <v>130</v>
      </c>
      <c r="B32" s="12">
        <v>107166.99</v>
      </c>
      <c r="C32" s="12">
        <v>155834.38</v>
      </c>
      <c r="D32" s="12">
        <v>145143.4</v>
      </c>
      <c r="E32" s="12">
        <v>132985.74</v>
      </c>
      <c r="F32" s="12">
        <f t="shared" si="0"/>
        <v>124.09207350136452</v>
      </c>
      <c r="G32" s="12">
        <f t="shared" si="1"/>
        <v>91.623690777534492</v>
      </c>
    </row>
    <row r="33" spans="1:7" s="4" customFormat="1" ht="25.5" x14ac:dyDescent="0.2">
      <c r="A33" s="19" t="s">
        <v>201</v>
      </c>
      <c r="B33" s="6">
        <v>107166.99</v>
      </c>
      <c r="C33" s="6">
        <v>155834.38</v>
      </c>
      <c r="D33" s="6">
        <v>145143.4</v>
      </c>
      <c r="E33" s="6">
        <v>132985.74</v>
      </c>
      <c r="F33" s="6">
        <f t="shared" si="0"/>
        <v>124.09207350136452</v>
      </c>
      <c r="G33" s="6">
        <f t="shared" si="1"/>
        <v>91.623690777534492</v>
      </c>
    </row>
    <row r="34" spans="1:7" s="4" customFormat="1" ht="25.5" x14ac:dyDescent="0.2">
      <c r="A34" s="20" t="s">
        <v>200</v>
      </c>
      <c r="B34" s="21">
        <v>107166.99</v>
      </c>
      <c r="C34" s="22">
        <v>0</v>
      </c>
      <c r="D34" s="22">
        <v>0</v>
      </c>
      <c r="E34" s="21">
        <v>132985.74</v>
      </c>
      <c r="F34" s="21">
        <f t="shared" si="0"/>
        <v>124.09207350136452</v>
      </c>
      <c r="G34" s="21">
        <f t="shared" si="1"/>
        <v>0</v>
      </c>
    </row>
    <row r="35" spans="1:7" s="10" customFormat="1" ht="12.75" x14ac:dyDescent="0.2">
      <c r="A35" s="11" t="s">
        <v>82</v>
      </c>
      <c r="B35" s="12">
        <v>61941.31</v>
      </c>
      <c r="C35" s="12">
        <v>70000</v>
      </c>
      <c r="D35" s="12">
        <v>12500</v>
      </c>
      <c r="E35" s="12">
        <v>6394.25</v>
      </c>
      <c r="F35" s="12">
        <f t="shared" si="0"/>
        <v>10.323078410837615</v>
      </c>
      <c r="G35" s="12">
        <f t="shared" si="1"/>
        <v>51.153999999999996</v>
      </c>
    </row>
    <row r="36" spans="1:7" s="4" customFormat="1" ht="25.5" x14ac:dyDescent="0.2">
      <c r="A36" s="19" t="s">
        <v>205</v>
      </c>
      <c r="B36" s="6">
        <v>61941.31</v>
      </c>
      <c r="C36" s="6">
        <v>70000</v>
      </c>
      <c r="D36" s="6">
        <v>6962.34</v>
      </c>
      <c r="E36" s="6">
        <v>6394.25</v>
      </c>
      <c r="F36" s="6">
        <f t="shared" si="0"/>
        <v>10.323078410837615</v>
      </c>
      <c r="G36" s="6">
        <f t="shared" si="1"/>
        <v>91.84053062619752</v>
      </c>
    </row>
    <row r="37" spans="1:7" s="4" customFormat="1" ht="12.75" x14ac:dyDescent="0.2">
      <c r="A37" s="20" t="s">
        <v>204</v>
      </c>
      <c r="B37" s="22">
        <v>0</v>
      </c>
      <c r="C37" s="22">
        <v>0</v>
      </c>
      <c r="D37" s="22">
        <v>0</v>
      </c>
      <c r="E37" s="21">
        <v>3930</v>
      </c>
      <c r="F37" s="21">
        <f t="shared" si="0"/>
        <v>0</v>
      </c>
      <c r="G37" s="21">
        <f t="shared" si="1"/>
        <v>0</v>
      </c>
    </row>
    <row r="38" spans="1:7" s="4" customFormat="1" ht="12.75" x14ac:dyDescent="0.2">
      <c r="A38" s="20" t="s">
        <v>203</v>
      </c>
      <c r="B38" s="21">
        <v>61941.31</v>
      </c>
      <c r="C38" s="22">
        <v>0</v>
      </c>
      <c r="D38" s="22">
        <v>0</v>
      </c>
      <c r="E38" s="21">
        <v>2464.25</v>
      </c>
      <c r="F38" s="21">
        <f t="shared" si="0"/>
        <v>3.9783627437004485</v>
      </c>
      <c r="G38" s="21">
        <f t="shared" si="1"/>
        <v>0</v>
      </c>
    </row>
    <row r="39" spans="1:7" s="4" customFormat="1" ht="12.75" x14ac:dyDescent="0.2">
      <c r="A39" s="19" t="s">
        <v>220</v>
      </c>
      <c r="B39" s="24">
        <v>0</v>
      </c>
      <c r="C39" s="24">
        <v>0</v>
      </c>
      <c r="D39" s="6">
        <v>5537.66</v>
      </c>
      <c r="E39" s="24">
        <v>0</v>
      </c>
      <c r="F39" s="24">
        <f t="shared" si="0"/>
        <v>0</v>
      </c>
      <c r="G39" s="24">
        <f t="shared" si="1"/>
        <v>0</v>
      </c>
    </row>
    <row r="40" spans="1:7" s="10" customFormat="1" ht="25.5" x14ac:dyDescent="0.2">
      <c r="A40" s="11" t="s">
        <v>79</v>
      </c>
      <c r="B40" s="12">
        <v>3503.49</v>
      </c>
      <c r="C40" s="12">
        <v>5000</v>
      </c>
      <c r="D40" s="12">
        <v>1560.3</v>
      </c>
      <c r="E40" s="12">
        <v>1560.3</v>
      </c>
      <c r="F40" s="12">
        <f t="shared" si="0"/>
        <v>44.535591652894688</v>
      </c>
      <c r="G40" s="12">
        <f t="shared" si="1"/>
        <v>100</v>
      </c>
    </row>
    <row r="41" spans="1:7" s="4" customFormat="1" ht="12.75" x14ac:dyDescent="0.2">
      <c r="A41" s="19" t="s">
        <v>196</v>
      </c>
      <c r="B41" s="6">
        <v>3503.49</v>
      </c>
      <c r="C41" s="6">
        <v>5000</v>
      </c>
      <c r="D41" s="6">
        <v>1560.3</v>
      </c>
      <c r="E41" s="6">
        <v>1560.3</v>
      </c>
      <c r="F41" s="6">
        <f t="shared" si="0"/>
        <v>44.535591652894688</v>
      </c>
      <c r="G41" s="6">
        <f t="shared" si="1"/>
        <v>100</v>
      </c>
    </row>
    <row r="42" spans="1:7" s="4" customFormat="1" ht="12.75" x14ac:dyDescent="0.2">
      <c r="A42" s="20" t="s">
        <v>195</v>
      </c>
      <c r="B42" s="21">
        <v>3503.49</v>
      </c>
      <c r="C42" s="22">
        <v>0</v>
      </c>
      <c r="D42" s="22">
        <v>0</v>
      </c>
      <c r="E42" s="21">
        <v>1560.3</v>
      </c>
      <c r="F42" s="21">
        <f t="shared" si="0"/>
        <v>44.535591652894688</v>
      </c>
      <c r="G42" s="21">
        <f t="shared" si="1"/>
        <v>0</v>
      </c>
    </row>
  </sheetData>
  <mergeCells count="1">
    <mergeCell ref="A1:G1"/>
  </mergeCells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N9" sqref="N9"/>
    </sheetView>
  </sheetViews>
  <sheetFormatPr defaultRowHeight="15" x14ac:dyDescent="0.25"/>
  <sheetData/>
  <pageMargins left="0.25" right="0.25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showGridLines="0" workbookViewId="0">
      <selection sqref="A1:G1"/>
    </sheetView>
  </sheetViews>
  <sheetFormatPr defaultRowHeight="11.25" x14ac:dyDescent="0.15"/>
  <cols>
    <col min="1" max="1" width="46" style="1" bestFit="1" customWidth="1"/>
    <col min="2" max="2" width="15.140625" style="1" bestFit="1" customWidth="1"/>
    <col min="3" max="3" width="14.140625" style="1" bestFit="1" customWidth="1"/>
    <col min="4" max="4" width="18" style="1" bestFit="1" customWidth="1"/>
    <col min="5" max="5" width="15.140625" style="1" bestFit="1" customWidth="1"/>
    <col min="6" max="7" width="9.7109375" style="1" bestFit="1" customWidth="1"/>
    <col min="8" max="16384" width="9.140625" style="1"/>
  </cols>
  <sheetData>
    <row r="1" spans="1:7" ht="19.5" customHeight="1" thickBot="1" x14ac:dyDescent="0.2">
      <c r="A1" s="54" t="s">
        <v>224</v>
      </c>
      <c r="B1" s="54"/>
      <c r="C1" s="54"/>
      <c r="D1" s="54"/>
      <c r="E1" s="54"/>
      <c r="F1" s="54"/>
      <c r="G1" s="54"/>
    </row>
    <row r="2" spans="1:7" s="2" customFormat="1" ht="26.25" thickBot="1" x14ac:dyDescent="0.2">
      <c r="A2" s="3" t="s">
        <v>0</v>
      </c>
      <c r="B2" s="3" t="s">
        <v>162</v>
      </c>
      <c r="C2" s="3" t="s">
        <v>164</v>
      </c>
      <c r="D2" s="3" t="s">
        <v>165</v>
      </c>
      <c r="E2" s="3" t="s">
        <v>163</v>
      </c>
      <c r="F2" s="3" t="s">
        <v>166</v>
      </c>
      <c r="G2" s="3" t="s">
        <v>167</v>
      </c>
    </row>
    <row r="3" spans="1:7" s="2" customFormat="1" ht="12.75" x14ac:dyDescent="0.15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</row>
    <row r="4" spans="1:7" s="4" customFormat="1" ht="12.75" x14ac:dyDescent="0.2">
      <c r="A4" s="5" t="s">
        <v>1</v>
      </c>
      <c r="B4" s="6">
        <v>12761635.050000001</v>
      </c>
      <c r="C4" s="6">
        <v>13334138.279999999</v>
      </c>
      <c r="D4" s="6">
        <v>14150598.970000001</v>
      </c>
      <c r="E4" s="6">
        <v>13845277.119999999</v>
      </c>
      <c r="F4" s="6">
        <f t="shared" ref="F4:F12" si="0">IFERROR(E4/B4*100,0)</f>
        <v>108.49140463392266</v>
      </c>
      <c r="G4" s="6">
        <f t="shared" ref="G4:G12" si="1">IFERROR(E4/D4*100,0)</f>
        <v>97.842339743728871</v>
      </c>
    </row>
    <row r="5" spans="1:7" s="7" customFormat="1" ht="12.75" x14ac:dyDescent="0.2">
      <c r="A5" s="8" t="s">
        <v>172</v>
      </c>
      <c r="B5" s="9">
        <v>12761635.050000001</v>
      </c>
      <c r="C5" s="9">
        <v>13334138.279999999</v>
      </c>
      <c r="D5" s="9">
        <v>14150598.970000001</v>
      </c>
      <c r="E5" s="9">
        <v>13845277.119999999</v>
      </c>
      <c r="F5" s="9">
        <f t="shared" si="0"/>
        <v>108.49140463392266</v>
      </c>
      <c r="G5" s="9">
        <f t="shared" si="1"/>
        <v>97.842339743728871</v>
      </c>
    </row>
    <row r="6" spans="1:7" s="7" customFormat="1" ht="12.75" x14ac:dyDescent="0.2">
      <c r="A6" s="8" t="s">
        <v>173</v>
      </c>
      <c r="B6" s="9">
        <v>12761635.050000001</v>
      </c>
      <c r="C6" s="9">
        <v>13334138.279999999</v>
      </c>
      <c r="D6" s="9">
        <v>14150598.970000001</v>
      </c>
      <c r="E6" s="9">
        <v>13845277.119999999</v>
      </c>
      <c r="F6" s="9">
        <f t="shared" si="0"/>
        <v>108.49140463392266</v>
      </c>
      <c r="G6" s="9">
        <f t="shared" si="1"/>
        <v>97.842339743728871</v>
      </c>
    </row>
    <row r="7" spans="1:7" s="4" customFormat="1" ht="12.75" x14ac:dyDescent="0.2">
      <c r="A7" s="25" t="s">
        <v>171</v>
      </c>
      <c r="B7" s="21">
        <v>12761635.050000001</v>
      </c>
      <c r="C7" s="21">
        <v>13334138.279999999</v>
      </c>
      <c r="D7" s="21">
        <v>14150598.970000001</v>
      </c>
      <c r="E7" s="21">
        <v>13845277.119999999</v>
      </c>
      <c r="F7" s="21">
        <f t="shared" si="0"/>
        <v>108.49140463392266</v>
      </c>
      <c r="G7" s="21">
        <f t="shared" si="1"/>
        <v>97.842339743728871</v>
      </c>
    </row>
    <row r="8" spans="1:7" s="4" customFormat="1" ht="12.75" x14ac:dyDescent="0.2">
      <c r="A8" s="25" t="s">
        <v>170</v>
      </c>
      <c r="B8" s="21">
        <v>12761635.050000001</v>
      </c>
      <c r="C8" s="21">
        <v>13334138.279999999</v>
      </c>
      <c r="D8" s="21">
        <v>14150598.970000001</v>
      </c>
      <c r="E8" s="21">
        <v>13845277.119999999</v>
      </c>
      <c r="F8" s="21">
        <f t="shared" si="0"/>
        <v>108.49140463392266</v>
      </c>
      <c r="G8" s="21">
        <f t="shared" si="1"/>
        <v>97.842339743728871</v>
      </c>
    </row>
    <row r="9" spans="1:7" s="4" customFormat="1" ht="12.75" x14ac:dyDescent="0.2">
      <c r="A9" s="25" t="s">
        <v>169</v>
      </c>
      <c r="B9" s="21">
        <v>11723770.199999999</v>
      </c>
      <c r="C9" s="21">
        <v>11958662.539999999</v>
      </c>
      <c r="D9" s="21">
        <v>13010789.18</v>
      </c>
      <c r="E9" s="21">
        <v>12824065.75</v>
      </c>
      <c r="F9" s="21">
        <f t="shared" si="0"/>
        <v>109.38516817738378</v>
      </c>
      <c r="G9" s="21">
        <f t="shared" si="1"/>
        <v>98.564857001241492</v>
      </c>
    </row>
    <row r="10" spans="1:7" s="16" customFormat="1" ht="12.75" x14ac:dyDescent="0.2">
      <c r="A10" s="17" t="s">
        <v>6</v>
      </c>
      <c r="B10" s="18">
        <v>11723770.199999999</v>
      </c>
      <c r="C10" s="18">
        <v>11958662.539999999</v>
      </c>
      <c r="D10" s="18">
        <v>13010789.18</v>
      </c>
      <c r="E10" s="18">
        <v>12824065.75</v>
      </c>
      <c r="F10" s="18">
        <f t="shared" si="0"/>
        <v>109.38516817738378</v>
      </c>
      <c r="G10" s="18">
        <f t="shared" si="1"/>
        <v>98.564857001241492</v>
      </c>
    </row>
    <row r="11" spans="1:7" s="4" customFormat="1" ht="12.75" x14ac:dyDescent="0.2">
      <c r="A11" s="25" t="s">
        <v>168</v>
      </c>
      <c r="B11" s="21">
        <v>1037864.85</v>
      </c>
      <c r="C11" s="21">
        <v>1375475.74</v>
      </c>
      <c r="D11" s="21">
        <v>1139809.79</v>
      </c>
      <c r="E11" s="21">
        <v>1021211.37</v>
      </c>
      <c r="F11" s="21">
        <f t="shared" si="0"/>
        <v>98.395409575726561</v>
      </c>
      <c r="G11" s="21">
        <f t="shared" si="1"/>
        <v>89.594893723451875</v>
      </c>
    </row>
    <row r="12" spans="1:7" s="16" customFormat="1" ht="12.75" x14ac:dyDescent="0.2">
      <c r="A12" s="17" t="s">
        <v>66</v>
      </c>
      <c r="B12" s="18">
        <v>1037864.85</v>
      </c>
      <c r="C12" s="18">
        <v>1375475.74</v>
      </c>
      <c r="D12" s="18">
        <v>1139809.79</v>
      </c>
      <c r="E12" s="18">
        <v>1021211.37</v>
      </c>
      <c r="F12" s="18">
        <f t="shared" si="0"/>
        <v>98.395409575726561</v>
      </c>
      <c r="G12" s="18">
        <f t="shared" si="1"/>
        <v>89.594893723451875</v>
      </c>
    </row>
  </sheetData>
  <mergeCells count="1">
    <mergeCell ref="A1:G1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35"/>
  <sheetViews>
    <sheetView showGridLines="0" topLeftCell="A277" workbookViewId="0">
      <selection activeCell="E198" sqref="E198"/>
    </sheetView>
  </sheetViews>
  <sheetFormatPr defaultRowHeight="11.25" x14ac:dyDescent="0.15"/>
  <cols>
    <col min="1" max="1" width="59.85546875" style="1" customWidth="1"/>
    <col min="2" max="3" width="17" style="1" bestFit="1" customWidth="1"/>
    <col min="4" max="4" width="18" style="1" bestFit="1" customWidth="1"/>
    <col min="5" max="5" width="17" style="1" bestFit="1" customWidth="1"/>
    <col min="6" max="6" width="12.28515625" style="1" bestFit="1" customWidth="1"/>
    <col min="7" max="7" width="10.7109375" style="1" bestFit="1" customWidth="1"/>
    <col min="8" max="16384" width="9.140625" style="1"/>
  </cols>
  <sheetData>
    <row r="1" spans="1:7" x14ac:dyDescent="0.15">
      <c r="A1" s="55" t="s">
        <v>225</v>
      </c>
      <c r="B1" s="55"/>
      <c r="C1" s="55"/>
      <c r="D1" s="55"/>
      <c r="E1" s="55"/>
      <c r="F1" s="55"/>
      <c r="G1" s="55"/>
    </row>
    <row r="2" spans="1:7" ht="12" thickBot="1" x14ac:dyDescent="0.2">
      <c r="A2" s="54"/>
      <c r="B2" s="54"/>
      <c r="C2" s="54"/>
      <c r="D2" s="54"/>
      <c r="E2" s="54"/>
      <c r="F2" s="54"/>
      <c r="G2" s="54"/>
    </row>
    <row r="3" spans="1:7" s="2" customFormat="1" ht="26.25" thickBot="1" x14ac:dyDescent="0.2">
      <c r="A3" s="3" t="s">
        <v>0</v>
      </c>
      <c r="B3" s="3" t="s">
        <v>162</v>
      </c>
      <c r="C3" s="3" t="s">
        <v>164</v>
      </c>
      <c r="D3" s="3" t="s">
        <v>165</v>
      </c>
      <c r="E3" s="3" t="s">
        <v>163</v>
      </c>
      <c r="F3" s="3" t="s">
        <v>166</v>
      </c>
      <c r="G3" s="3" t="s">
        <v>167</v>
      </c>
    </row>
    <row r="4" spans="1:7" s="2" customFormat="1" ht="12.75" x14ac:dyDescent="0.1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</row>
    <row r="5" spans="1:7" s="4" customFormat="1" ht="12.75" x14ac:dyDescent="0.2">
      <c r="A5" s="5" t="s">
        <v>1</v>
      </c>
      <c r="B5" s="27">
        <v>12761635.050000001</v>
      </c>
      <c r="C5" s="27">
        <v>13334138.279999999</v>
      </c>
      <c r="D5" s="27">
        <v>14150598.970000001</v>
      </c>
      <c r="E5" s="27">
        <v>13845277.119999999</v>
      </c>
      <c r="F5" s="27">
        <f>IFERROR(E5/B5*100,0)</f>
        <v>108.49140463392266</v>
      </c>
      <c r="G5" s="27">
        <f>IFERROR(E5/D5*100,0)</f>
        <v>97.842339743728871</v>
      </c>
    </row>
    <row r="6" spans="1:7" s="7" customFormat="1" ht="12.75" x14ac:dyDescent="0.2">
      <c r="A6" s="8" t="s">
        <v>2</v>
      </c>
      <c r="B6" s="28">
        <v>12761635.050000001</v>
      </c>
      <c r="C6" s="28">
        <v>13334138.279999999</v>
      </c>
      <c r="D6" s="28">
        <v>14150598.970000001</v>
      </c>
      <c r="E6" s="28">
        <v>13845277.119999999</v>
      </c>
      <c r="F6" s="28">
        <f t="shared" ref="F6:F69" si="0">IFERROR(E6/B6*100,0)</f>
        <v>108.49140463392266</v>
      </c>
      <c r="G6" s="28">
        <f t="shared" ref="G6:G69" si="1">IFERROR(E6/D6*100,0)</f>
        <v>97.842339743728871</v>
      </c>
    </row>
    <row r="7" spans="1:7" s="7" customFormat="1" ht="12.75" x14ac:dyDescent="0.2">
      <c r="A7" s="8" t="s">
        <v>3</v>
      </c>
      <c r="B7" s="28">
        <v>12761635.050000001</v>
      </c>
      <c r="C7" s="28">
        <v>13334138.279999999</v>
      </c>
      <c r="D7" s="28">
        <v>14150598.970000001</v>
      </c>
      <c r="E7" s="28">
        <v>13845277.119999999</v>
      </c>
      <c r="F7" s="28">
        <f t="shared" si="0"/>
        <v>108.49140463392266</v>
      </c>
      <c r="G7" s="28">
        <f t="shared" si="1"/>
        <v>97.842339743728871</v>
      </c>
    </row>
    <row r="8" spans="1:7" s="10" customFormat="1" ht="12.75" x14ac:dyDescent="0.2">
      <c r="A8" s="11" t="s">
        <v>4</v>
      </c>
      <c r="B8" s="29">
        <v>1423449.38</v>
      </c>
      <c r="C8" s="29">
        <v>1351240</v>
      </c>
      <c r="D8" s="29">
        <v>2004641.26</v>
      </c>
      <c r="E8" s="29">
        <v>2004641.26</v>
      </c>
      <c r="F8" s="29">
        <f t="shared" si="0"/>
        <v>140.82982424004427</v>
      </c>
      <c r="G8" s="29">
        <f t="shared" si="1"/>
        <v>100</v>
      </c>
    </row>
    <row r="9" spans="1:7" s="13" customFormat="1" ht="25.5" x14ac:dyDescent="0.2">
      <c r="A9" s="14" t="s">
        <v>5</v>
      </c>
      <c r="B9" s="30">
        <v>261240</v>
      </c>
      <c r="C9" s="30">
        <v>261240</v>
      </c>
      <c r="D9" s="30">
        <v>257640</v>
      </c>
      <c r="E9" s="30">
        <v>257640</v>
      </c>
      <c r="F9" s="30">
        <f t="shared" si="0"/>
        <v>98.621956821313745</v>
      </c>
      <c r="G9" s="30">
        <f t="shared" si="1"/>
        <v>100</v>
      </c>
    </row>
    <row r="10" spans="1:7" s="16" customFormat="1" ht="12.75" x14ac:dyDescent="0.2">
      <c r="A10" s="17" t="s">
        <v>6</v>
      </c>
      <c r="B10" s="31">
        <v>261240</v>
      </c>
      <c r="C10" s="31">
        <v>261240</v>
      </c>
      <c r="D10" s="31">
        <v>257640</v>
      </c>
      <c r="E10" s="31">
        <v>257640</v>
      </c>
      <c r="F10" s="31">
        <f t="shared" si="0"/>
        <v>98.621956821313745</v>
      </c>
      <c r="G10" s="31">
        <f t="shared" si="1"/>
        <v>100</v>
      </c>
    </row>
    <row r="11" spans="1:7" s="10" customFormat="1" ht="12.75" x14ac:dyDescent="0.2">
      <c r="A11" s="11" t="s">
        <v>7</v>
      </c>
      <c r="B11" s="29">
        <v>261240</v>
      </c>
      <c r="C11" s="29">
        <v>261240</v>
      </c>
      <c r="D11" s="29">
        <v>257640</v>
      </c>
      <c r="E11" s="29">
        <v>257640</v>
      </c>
      <c r="F11" s="29">
        <f t="shared" si="0"/>
        <v>98.621956821313745</v>
      </c>
      <c r="G11" s="29">
        <f t="shared" si="1"/>
        <v>100</v>
      </c>
    </row>
    <row r="12" spans="1:7" s="4" customFormat="1" ht="12.75" x14ac:dyDescent="0.2">
      <c r="A12" s="19" t="s">
        <v>8</v>
      </c>
      <c r="B12" s="27">
        <v>25670.45</v>
      </c>
      <c r="C12" s="27">
        <v>28400</v>
      </c>
      <c r="D12" s="27">
        <v>28310.69</v>
      </c>
      <c r="E12" s="27">
        <v>28310.69</v>
      </c>
      <c r="F12" s="27">
        <f t="shared" si="0"/>
        <v>110.28513329528697</v>
      </c>
      <c r="G12" s="27">
        <f t="shared" si="1"/>
        <v>100</v>
      </c>
    </row>
    <row r="13" spans="1:7" s="4" customFormat="1" ht="12.75" x14ac:dyDescent="0.2">
      <c r="A13" s="5" t="s">
        <v>9</v>
      </c>
      <c r="B13" s="27">
        <v>25670.45</v>
      </c>
      <c r="C13" s="27">
        <v>28400</v>
      </c>
      <c r="D13" s="27">
        <v>28310.69</v>
      </c>
      <c r="E13" s="27">
        <v>28310.69</v>
      </c>
      <c r="F13" s="27">
        <f t="shared" si="0"/>
        <v>110.28513329528697</v>
      </c>
      <c r="G13" s="27">
        <f t="shared" si="1"/>
        <v>100</v>
      </c>
    </row>
    <row r="14" spans="1:7" s="4" customFormat="1" ht="12.75" x14ac:dyDescent="0.2">
      <c r="A14" s="20" t="s">
        <v>10</v>
      </c>
      <c r="B14" s="32">
        <v>18852.650000000001</v>
      </c>
      <c r="C14" s="32">
        <v>0</v>
      </c>
      <c r="D14" s="32">
        <v>0</v>
      </c>
      <c r="E14" s="32">
        <v>23055.39</v>
      </c>
      <c r="F14" s="32">
        <f t="shared" si="0"/>
        <v>122.2925689491928</v>
      </c>
      <c r="G14" s="32">
        <f t="shared" si="1"/>
        <v>0</v>
      </c>
    </row>
    <row r="15" spans="1:7" s="4" customFormat="1" ht="12.75" x14ac:dyDescent="0.2">
      <c r="A15" s="20" t="s">
        <v>11</v>
      </c>
      <c r="B15" s="32">
        <v>4480</v>
      </c>
      <c r="C15" s="32">
        <v>0</v>
      </c>
      <c r="D15" s="32">
        <v>0</v>
      </c>
      <c r="E15" s="32">
        <v>1970</v>
      </c>
      <c r="F15" s="32">
        <f t="shared" si="0"/>
        <v>43.973214285714285</v>
      </c>
      <c r="G15" s="32">
        <f t="shared" si="1"/>
        <v>0</v>
      </c>
    </row>
    <row r="16" spans="1:7" s="4" customFormat="1" ht="12.75" x14ac:dyDescent="0.2">
      <c r="A16" s="20" t="s">
        <v>12</v>
      </c>
      <c r="B16" s="32">
        <v>2337.8000000000002</v>
      </c>
      <c r="C16" s="32">
        <v>0</v>
      </c>
      <c r="D16" s="32">
        <v>0</v>
      </c>
      <c r="E16" s="32">
        <v>3285.3</v>
      </c>
      <c r="F16" s="32">
        <f t="shared" si="0"/>
        <v>140.52955770382411</v>
      </c>
      <c r="G16" s="32">
        <f t="shared" si="1"/>
        <v>0</v>
      </c>
    </row>
    <row r="17" spans="1:7" s="4" customFormat="1" ht="12.75" x14ac:dyDescent="0.2">
      <c r="A17" s="19" t="s">
        <v>13</v>
      </c>
      <c r="B17" s="27">
        <v>77096</v>
      </c>
      <c r="C17" s="27">
        <v>72096</v>
      </c>
      <c r="D17" s="27">
        <v>83019.67</v>
      </c>
      <c r="E17" s="27">
        <v>83019.67</v>
      </c>
      <c r="F17" s="27">
        <f t="shared" si="0"/>
        <v>107.68349849538237</v>
      </c>
      <c r="G17" s="27">
        <f t="shared" si="1"/>
        <v>100</v>
      </c>
    </row>
    <row r="18" spans="1:7" s="4" customFormat="1" ht="12.75" x14ac:dyDescent="0.2">
      <c r="A18" s="5" t="s">
        <v>14</v>
      </c>
      <c r="B18" s="27">
        <v>77096</v>
      </c>
      <c r="C18" s="27">
        <v>72096</v>
      </c>
      <c r="D18" s="27">
        <v>83019.67</v>
      </c>
      <c r="E18" s="27">
        <v>83019.67</v>
      </c>
      <c r="F18" s="27">
        <f t="shared" si="0"/>
        <v>107.68349849538237</v>
      </c>
      <c r="G18" s="27">
        <f t="shared" si="1"/>
        <v>100</v>
      </c>
    </row>
    <row r="19" spans="1:7" s="4" customFormat="1" ht="12.75" x14ac:dyDescent="0.2">
      <c r="A19" s="20" t="s">
        <v>15</v>
      </c>
      <c r="B19" s="32">
        <v>40437.15</v>
      </c>
      <c r="C19" s="32">
        <v>0</v>
      </c>
      <c r="D19" s="32">
        <v>0</v>
      </c>
      <c r="E19" s="32">
        <v>68407.33</v>
      </c>
      <c r="F19" s="32">
        <f t="shared" si="0"/>
        <v>169.16951367739813</v>
      </c>
      <c r="G19" s="32">
        <f t="shared" si="1"/>
        <v>0</v>
      </c>
    </row>
    <row r="20" spans="1:7" s="4" customFormat="1" ht="12.75" x14ac:dyDescent="0.2">
      <c r="A20" s="20" t="s">
        <v>16</v>
      </c>
      <c r="B20" s="32">
        <v>6415.01</v>
      </c>
      <c r="C20" s="32">
        <v>0</v>
      </c>
      <c r="D20" s="32">
        <v>0</v>
      </c>
      <c r="E20" s="32">
        <v>0</v>
      </c>
      <c r="F20" s="32">
        <f t="shared" si="0"/>
        <v>0</v>
      </c>
      <c r="G20" s="32">
        <f t="shared" si="1"/>
        <v>0</v>
      </c>
    </row>
    <row r="21" spans="1:7" s="4" customFormat="1" ht="12.75" x14ac:dyDescent="0.2">
      <c r="A21" s="20" t="s">
        <v>17</v>
      </c>
      <c r="B21" s="32">
        <v>14580.46</v>
      </c>
      <c r="C21" s="32">
        <v>0</v>
      </c>
      <c r="D21" s="32">
        <v>0</v>
      </c>
      <c r="E21" s="32">
        <v>2302.46</v>
      </c>
      <c r="F21" s="32">
        <f t="shared" si="0"/>
        <v>15.791408501515042</v>
      </c>
      <c r="G21" s="32">
        <f t="shared" si="1"/>
        <v>0</v>
      </c>
    </row>
    <row r="22" spans="1:7" s="4" customFormat="1" ht="12.75" x14ac:dyDescent="0.2">
      <c r="A22" s="20" t="s">
        <v>18</v>
      </c>
      <c r="B22" s="32">
        <v>11471.43</v>
      </c>
      <c r="C22" s="32">
        <v>0</v>
      </c>
      <c r="D22" s="32">
        <v>0</v>
      </c>
      <c r="E22" s="32">
        <v>8212.6299999999992</v>
      </c>
      <c r="F22" s="32">
        <f t="shared" si="0"/>
        <v>71.592033425649632</v>
      </c>
      <c r="G22" s="32">
        <f t="shared" si="1"/>
        <v>0</v>
      </c>
    </row>
    <row r="23" spans="1:7" s="4" customFormat="1" ht="12.75" x14ac:dyDescent="0.2">
      <c r="A23" s="20" t="s">
        <v>19</v>
      </c>
      <c r="B23" s="32">
        <v>2595.65</v>
      </c>
      <c r="C23" s="32">
        <v>0</v>
      </c>
      <c r="D23" s="32">
        <v>0</v>
      </c>
      <c r="E23" s="32">
        <v>3017.55</v>
      </c>
      <c r="F23" s="32">
        <f t="shared" si="0"/>
        <v>116.25411746576002</v>
      </c>
      <c r="G23" s="32">
        <f t="shared" si="1"/>
        <v>0</v>
      </c>
    </row>
    <row r="24" spans="1:7" s="4" customFormat="1" ht="12.75" x14ac:dyDescent="0.2">
      <c r="A24" s="20" t="s">
        <v>20</v>
      </c>
      <c r="B24" s="32">
        <v>1596.3</v>
      </c>
      <c r="C24" s="32">
        <v>0</v>
      </c>
      <c r="D24" s="32">
        <v>0</v>
      </c>
      <c r="E24" s="32">
        <v>1079.7</v>
      </c>
      <c r="F24" s="32">
        <f t="shared" si="0"/>
        <v>67.63766209359143</v>
      </c>
      <c r="G24" s="32">
        <f t="shared" si="1"/>
        <v>0</v>
      </c>
    </row>
    <row r="25" spans="1:7" s="4" customFormat="1" ht="12.75" x14ac:dyDescent="0.2">
      <c r="A25" s="19" t="s">
        <v>21</v>
      </c>
      <c r="B25" s="27">
        <v>141635.57999999999</v>
      </c>
      <c r="C25" s="27">
        <v>137208</v>
      </c>
      <c r="D25" s="27">
        <v>133608</v>
      </c>
      <c r="E25" s="27">
        <v>133608</v>
      </c>
      <c r="F25" s="27">
        <f t="shared" si="0"/>
        <v>94.332229232231057</v>
      </c>
      <c r="G25" s="27">
        <f t="shared" si="1"/>
        <v>100</v>
      </c>
    </row>
    <row r="26" spans="1:7" s="4" customFormat="1" ht="12.75" x14ac:dyDescent="0.2">
      <c r="A26" s="5" t="s">
        <v>22</v>
      </c>
      <c r="B26" s="27">
        <v>141635.57999999999</v>
      </c>
      <c r="C26" s="27">
        <v>137208</v>
      </c>
      <c r="D26" s="27">
        <v>133608</v>
      </c>
      <c r="E26" s="27">
        <v>133608</v>
      </c>
      <c r="F26" s="27">
        <f t="shared" si="0"/>
        <v>94.332229232231057</v>
      </c>
      <c r="G26" s="27">
        <f t="shared" si="1"/>
        <v>100</v>
      </c>
    </row>
    <row r="27" spans="1:7" s="4" customFormat="1" ht="12.75" x14ac:dyDescent="0.2">
      <c r="A27" s="20" t="s">
        <v>23</v>
      </c>
      <c r="B27" s="32">
        <v>42129.06</v>
      </c>
      <c r="C27" s="32">
        <v>0</v>
      </c>
      <c r="D27" s="32">
        <v>0</v>
      </c>
      <c r="E27" s="32">
        <v>34250.089999999997</v>
      </c>
      <c r="F27" s="32">
        <f t="shared" si="0"/>
        <v>81.298016143725974</v>
      </c>
      <c r="G27" s="32">
        <f t="shared" si="1"/>
        <v>0</v>
      </c>
    </row>
    <row r="28" spans="1:7" s="4" customFormat="1" ht="12.75" x14ac:dyDescent="0.2">
      <c r="A28" s="20" t="s">
        <v>24</v>
      </c>
      <c r="B28" s="32">
        <v>7576.96</v>
      </c>
      <c r="C28" s="32">
        <v>0</v>
      </c>
      <c r="D28" s="32">
        <v>0</v>
      </c>
      <c r="E28" s="32">
        <v>7117.5</v>
      </c>
      <c r="F28" s="32">
        <f t="shared" si="0"/>
        <v>93.936090463721598</v>
      </c>
      <c r="G28" s="32">
        <f t="shared" si="1"/>
        <v>0</v>
      </c>
    </row>
    <row r="29" spans="1:7" s="4" customFormat="1" ht="12.75" x14ac:dyDescent="0.2">
      <c r="A29" s="20" t="s">
        <v>25</v>
      </c>
      <c r="B29" s="32">
        <v>2300.8200000000002</v>
      </c>
      <c r="C29" s="32">
        <v>0</v>
      </c>
      <c r="D29" s="32">
        <v>0</v>
      </c>
      <c r="E29" s="32">
        <v>2072.5</v>
      </c>
      <c r="F29" s="32">
        <f t="shared" si="0"/>
        <v>90.07658139272084</v>
      </c>
      <c r="G29" s="32">
        <f t="shared" si="1"/>
        <v>0</v>
      </c>
    </row>
    <row r="30" spans="1:7" s="4" customFormat="1" ht="12.75" x14ac:dyDescent="0.2">
      <c r="A30" s="20" t="s">
        <v>26</v>
      </c>
      <c r="B30" s="32">
        <v>60633.05</v>
      </c>
      <c r="C30" s="32">
        <v>0</v>
      </c>
      <c r="D30" s="32">
        <v>0</v>
      </c>
      <c r="E30" s="32">
        <v>61115.92</v>
      </c>
      <c r="F30" s="32">
        <f t="shared" si="0"/>
        <v>100.79638085169722</v>
      </c>
      <c r="G30" s="32">
        <f t="shared" si="1"/>
        <v>0</v>
      </c>
    </row>
    <row r="31" spans="1:7" s="4" customFormat="1" ht="12.75" x14ac:dyDescent="0.2">
      <c r="A31" s="20" t="s">
        <v>27</v>
      </c>
      <c r="B31" s="32">
        <v>11562.5</v>
      </c>
      <c r="C31" s="32">
        <v>0</v>
      </c>
      <c r="D31" s="32">
        <v>0</v>
      </c>
      <c r="E31" s="32">
        <v>13756.25</v>
      </c>
      <c r="F31" s="32">
        <f t="shared" si="0"/>
        <v>118.97297297297298</v>
      </c>
      <c r="G31" s="32">
        <f t="shared" si="1"/>
        <v>0</v>
      </c>
    </row>
    <row r="32" spans="1:7" s="4" customFormat="1" ht="12.75" x14ac:dyDescent="0.2">
      <c r="A32" s="20" t="s">
        <v>28</v>
      </c>
      <c r="B32" s="32">
        <v>7490</v>
      </c>
      <c r="C32" s="32">
        <v>0</v>
      </c>
      <c r="D32" s="32">
        <v>0</v>
      </c>
      <c r="E32" s="32">
        <v>7557.5</v>
      </c>
      <c r="F32" s="32">
        <f t="shared" si="0"/>
        <v>100.90120160213618</v>
      </c>
      <c r="G32" s="32">
        <f t="shared" si="1"/>
        <v>0</v>
      </c>
    </row>
    <row r="33" spans="1:7" s="4" customFormat="1" ht="12.75" x14ac:dyDescent="0.2">
      <c r="A33" s="20" t="s">
        <v>29</v>
      </c>
      <c r="B33" s="32">
        <v>1500</v>
      </c>
      <c r="C33" s="32">
        <v>0</v>
      </c>
      <c r="D33" s="32">
        <v>0</v>
      </c>
      <c r="E33" s="32">
        <v>843.75</v>
      </c>
      <c r="F33" s="32">
        <f t="shared" si="0"/>
        <v>56.25</v>
      </c>
      <c r="G33" s="32">
        <f t="shared" si="1"/>
        <v>0</v>
      </c>
    </row>
    <row r="34" spans="1:7" s="4" customFormat="1" ht="12.75" x14ac:dyDescent="0.2">
      <c r="A34" s="20" t="s">
        <v>30</v>
      </c>
      <c r="B34" s="32">
        <v>7443.19</v>
      </c>
      <c r="C34" s="32">
        <v>0</v>
      </c>
      <c r="D34" s="32">
        <v>0</v>
      </c>
      <c r="E34" s="32">
        <v>6642.49</v>
      </c>
      <c r="F34" s="32">
        <f t="shared" si="0"/>
        <v>89.242515641814862</v>
      </c>
      <c r="G34" s="32">
        <f t="shared" si="1"/>
        <v>0</v>
      </c>
    </row>
    <row r="35" spans="1:7" s="4" customFormat="1" ht="12.75" x14ac:dyDescent="0.2">
      <c r="A35" s="20" t="s">
        <v>31</v>
      </c>
      <c r="B35" s="32">
        <v>1000</v>
      </c>
      <c r="C35" s="32">
        <v>0</v>
      </c>
      <c r="D35" s="32">
        <v>0</v>
      </c>
      <c r="E35" s="32">
        <v>252</v>
      </c>
      <c r="F35" s="32">
        <f t="shared" si="0"/>
        <v>25.2</v>
      </c>
      <c r="G35" s="32">
        <f t="shared" si="1"/>
        <v>0</v>
      </c>
    </row>
    <row r="36" spans="1:7" s="4" customFormat="1" ht="12.75" x14ac:dyDescent="0.2">
      <c r="A36" s="19" t="s">
        <v>32</v>
      </c>
      <c r="B36" s="27">
        <v>13381.99</v>
      </c>
      <c r="C36" s="27">
        <v>20036</v>
      </c>
      <c r="D36" s="27">
        <v>9373.01</v>
      </c>
      <c r="E36" s="27">
        <v>9373.01</v>
      </c>
      <c r="F36" s="27">
        <f t="shared" si="0"/>
        <v>70.041974325193792</v>
      </c>
      <c r="G36" s="27">
        <f t="shared" si="1"/>
        <v>100</v>
      </c>
    </row>
    <row r="37" spans="1:7" s="4" customFormat="1" ht="12.75" x14ac:dyDescent="0.2">
      <c r="A37" s="5" t="s">
        <v>33</v>
      </c>
      <c r="B37" s="27">
        <v>13381.99</v>
      </c>
      <c r="C37" s="27">
        <v>20036</v>
      </c>
      <c r="D37" s="27">
        <v>9373.01</v>
      </c>
      <c r="E37" s="27">
        <v>9373.01</v>
      </c>
      <c r="F37" s="27">
        <f t="shared" si="0"/>
        <v>70.041974325193792</v>
      </c>
      <c r="G37" s="27">
        <f t="shared" si="1"/>
        <v>100</v>
      </c>
    </row>
    <row r="38" spans="1:7" s="4" customFormat="1" ht="12.75" x14ac:dyDescent="0.2">
      <c r="A38" s="20" t="s">
        <v>34</v>
      </c>
      <c r="B38" s="32">
        <v>6099.7</v>
      </c>
      <c r="C38" s="32">
        <v>0</v>
      </c>
      <c r="D38" s="32">
        <v>0</v>
      </c>
      <c r="E38" s="32">
        <v>6273.01</v>
      </c>
      <c r="F38" s="32">
        <f t="shared" si="0"/>
        <v>102.84128727642343</v>
      </c>
      <c r="G38" s="32">
        <f t="shared" si="1"/>
        <v>0</v>
      </c>
    </row>
    <row r="39" spans="1:7" s="4" customFormat="1" ht="12.75" x14ac:dyDescent="0.2">
      <c r="A39" s="20" t="s">
        <v>35</v>
      </c>
      <c r="B39" s="32">
        <v>1000</v>
      </c>
      <c r="C39" s="32">
        <v>0</v>
      </c>
      <c r="D39" s="32">
        <v>0</v>
      </c>
      <c r="E39" s="32">
        <v>1200</v>
      </c>
      <c r="F39" s="32">
        <f t="shared" si="0"/>
        <v>120</v>
      </c>
      <c r="G39" s="32">
        <f t="shared" si="1"/>
        <v>0</v>
      </c>
    </row>
    <row r="40" spans="1:7" s="4" customFormat="1" ht="12.75" x14ac:dyDescent="0.2">
      <c r="A40" s="20" t="s">
        <v>36</v>
      </c>
      <c r="B40" s="32">
        <v>864.5</v>
      </c>
      <c r="C40" s="32">
        <v>0</v>
      </c>
      <c r="D40" s="32">
        <v>0</v>
      </c>
      <c r="E40" s="32">
        <v>0</v>
      </c>
      <c r="F40" s="32">
        <f t="shared" si="0"/>
        <v>0</v>
      </c>
      <c r="G40" s="32">
        <f t="shared" si="1"/>
        <v>0</v>
      </c>
    </row>
    <row r="41" spans="1:7" s="4" customFormat="1" ht="12.75" x14ac:dyDescent="0.2">
      <c r="A41" s="20" t="s">
        <v>37</v>
      </c>
      <c r="B41" s="32">
        <v>750</v>
      </c>
      <c r="C41" s="32">
        <v>0</v>
      </c>
      <c r="D41" s="32">
        <v>0</v>
      </c>
      <c r="E41" s="32">
        <v>0</v>
      </c>
      <c r="F41" s="32">
        <f t="shared" si="0"/>
        <v>0</v>
      </c>
      <c r="G41" s="32">
        <f t="shared" si="1"/>
        <v>0</v>
      </c>
    </row>
    <row r="42" spans="1:7" s="4" customFormat="1" ht="12.75" x14ac:dyDescent="0.2">
      <c r="A42" s="20" t="s">
        <v>38</v>
      </c>
      <c r="B42" s="32">
        <v>4667.79</v>
      </c>
      <c r="C42" s="32">
        <v>0</v>
      </c>
      <c r="D42" s="32">
        <v>0</v>
      </c>
      <c r="E42" s="32">
        <v>1900</v>
      </c>
      <c r="F42" s="32">
        <f t="shared" si="0"/>
        <v>40.704487562636707</v>
      </c>
      <c r="G42" s="32">
        <f t="shared" si="1"/>
        <v>0</v>
      </c>
    </row>
    <row r="43" spans="1:7" s="4" customFormat="1" ht="12.75" x14ac:dyDescent="0.2">
      <c r="A43" s="19" t="s">
        <v>39</v>
      </c>
      <c r="B43" s="27">
        <v>3455.98</v>
      </c>
      <c r="C43" s="27">
        <v>3500</v>
      </c>
      <c r="D43" s="27">
        <v>3328.63</v>
      </c>
      <c r="E43" s="27">
        <v>3328.63</v>
      </c>
      <c r="F43" s="27">
        <f t="shared" si="0"/>
        <v>96.315082841914602</v>
      </c>
      <c r="G43" s="27">
        <f t="shared" si="1"/>
        <v>100</v>
      </c>
    </row>
    <row r="44" spans="1:7" s="4" customFormat="1" ht="12.75" x14ac:dyDescent="0.2">
      <c r="A44" s="5" t="s">
        <v>40</v>
      </c>
      <c r="B44" s="27">
        <v>3455.98</v>
      </c>
      <c r="C44" s="27">
        <v>3500</v>
      </c>
      <c r="D44" s="27">
        <v>3328.63</v>
      </c>
      <c r="E44" s="27">
        <v>3328.63</v>
      </c>
      <c r="F44" s="27">
        <f t="shared" si="0"/>
        <v>96.315082841914602</v>
      </c>
      <c r="G44" s="27">
        <f t="shared" si="1"/>
        <v>100</v>
      </c>
    </row>
    <row r="45" spans="1:7" s="4" customFormat="1" ht="12.75" x14ac:dyDescent="0.2">
      <c r="A45" s="20" t="s">
        <v>41</v>
      </c>
      <c r="B45" s="32">
        <v>3455.98</v>
      </c>
      <c r="C45" s="32">
        <v>0</v>
      </c>
      <c r="D45" s="32">
        <v>0</v>
      </c>
      <c r="E45" s="32">
        <v>3328.63</v>
      </c>
      <c r="F45" s="32">
        <f t="shared" si="0"/>
        <v>96.315082841914602</v>
      </c>
      <c r="G45" s="32">
        <f t="shared" si="1"/>
        <v>0</v>
      </c>
    </row>
    <row r="46" spans="1:7" s="13" customFormat="1" ht="25.5" x14ac:dyDescent="0.2">
      <c r="A46" s="14" t="s">
        <v>42</v>
      </c>
      <c r="B46" s="30">
        <v>710000</v>
      </c>
      <c r="C46" s="30">
        <v>680000</v>
      </c>
      <c r="D46" s="30">
        <v>886000</v>
      </c>
      <c r="E46" s="30">
        <v>886000</v>
      </c>
      <c r="F46" s="30">
        <f t="shared" si="0"/>
        <v>124.78873239436619</v>
      </c>
      <c r="G46" s="30">
        <f t="shared" si="1"/>
        <v>100</v>
      </c>
    </row>
    <row r="47" spans="1:7" s="16" customFormat="1" ht="12.75" x14ac:dyDescent="0.2">
      <c r="A47" s="17" t="s">
        <v>6</v>
      </c>
      <c r="B47" s="31">
        <v>710000</v>
      </c>
      <c r="C47" s="31">
        <v>680000</v>
      </c>
      <c r="D47" s="31">
        <v>886000</v>
      </c>
      <c r="E47" s="31">
        <v>886000</v>
      </c>
      <c r="F47" s="31">
        <f t="shared" si="0"/>
        <v>124.78873239436619</v>
      </c>
      <c r="G47" s="31">
        <f t="shared" si="1"/>
        <v>100</v>
      </c>
    </row>
    <row r="48" spans="1:7" s="10" customFormat="1" ht="12.75" x14ac:dyDescent="0.2">
      <c r="A48" s="11" t="s">
        <v>43</v>
      </c>
      <c r="B48" s="29">
        <v>710000</v>
      </c>
      <c r="C48" s="29">
        <v>0</v>
      </c>
      <c r="D48" s="29">
        <v>0</v>
      </c>
      <c r="E48" s="29">
        <v>0</v>
      </c>
      <c r="F48" s="29">
        <f t="shared" si="0"/>
        <v>0</v>
      </c>
      <c r="G48" s="29">
        <f t="shared" si="1"/>
        <v>0</v>
      </c>
    </row>
    <row r="49" spans="1:7" s="4" customFormat="1" ht="12.75" x14ac:dyDescent="0.2">
      <c r="A49" s="19" t="s">
        <v>13</v>
      </c>
      <c r="B49" s="27">
        <v>330000</v>
      </c>
      <c r="C49" s="27">
        <v>0</v>
      </c>
      <c r="D49" s="27">
        <v>0</v>
      </c>
      <c r="E49" s="27">
        <v>0</v>
      </c>
      <c r="F49" s="27">
        <f t="shared" si="0"/>
        <v>0</v>
      </c>
      <c r="G49" s="27">
        <f t="shared" si="1"/>
        <v>0</v>
      </c>
    </row>
    <row r="50" spans="1:7" s="4" customFormat="1" ht="12.75" x14ac:dyDescent="0.2">
      <c r="A50" s="5" t="s">
        <v>44</v>
      </c>
      <c r="B50" s="27">
        <v>330000</v>
      </c>
      <c r="C50" s="33"/>
      <c r="D50" s="33"/>
      <c r="E50" s="33"/>
      <c r="F50" s="33">
        <f t="shared" si="0"/>
        <v>0</v>
      </c>
      <c r="G50" s="33">
        <f t="shared" si="1"/>
        <v>0</v>
      </c>
    </row>
    <row r="51" spans="1:7" s="4" customFormat="1" ht="12.75" x14ac:dyDescent="0.2">
      <c r="A51" s="20" t="s">
        <v>15</v>
      </c>
      <c r="B51" s="32">
        <v>15606.8</v>
      </c>
      <c r="C51" s="32">
        <v>0</v>
      </c>
      <c r="D51" s="32">
        <v>0</v>
      </c>
      <c r="E51" s="32">
        <v>0</v>
      </c>
      <c r="F51" s="32">
        <f t="shared" si="0"/>
        <v>0</v>
      </c>
      <c r="G51" s="32">
        <f t="shared" si="1"/>
        <v>0</v>
      </c>
    </row>
    <row r="52" spans="1:7" s="4" customFormat="1" ht="12.75" x14ac:dyDescent="0.2">
      <c r="A52" s="20" t="s">
        <v>17</v>
      </c>
      <c r="B52" s="32">
        <v>314393.2</v>
      </c>
      <c r="C52" s="32">
        <v>0</v>
      </c>
      <c r="D52" s="32">
        <v>0</v>
      </c>
      <c r="E52" s="32">
        <v>0</v>
      </c>
      <c r="F52" s="32">
        <f t="shared" si="0"/>
        <v>0</v>
      </c>
      <c r="G52" s="32">
        <f t="shared" si="1"/>
        <v>0</v>
      </c>
    </row>
    <row r="53" spans="1:7" s="4" customFormat="1" ht="12.75" x14ac:dyDescent="0.2">
      <c r="A53" s="19" t="s">
        <v>21</v>
      </c>
      <c r="B53" s="27">
        <v>380000</v>
      </c>
      <c r="C53" s="27">
        <v>0</v>
      </c>
      <c r="D53" s="27">
        <v>0</v>
      </c>
      <c r="E53" s="27">
        <v>0</v>
      </c>
      <c r="F53" s="27">
        <f t="shared" si="0"/>
        <v>0</v>
      </c>
      <c r="G53" s="27">
        <f t="shared" si="1"/>
        <v>0</v>
      </c>
    </row>
    <row r="54" spans="1:7" s="4" customFormat="1" ht="12.75" x14ac:dyDescent="0.2">
      <c r="A54" s="5" t="s">
        <v>45</v>
      </c>
      <c r="B54" s="27">
        <v>380000</v>
      </c>
      <c r="C54" s="33"/>
      <c r="D54" s="33"/>
      <c r="E54" s="33"/>
      <c r="F54" s="33">
        <f t="shared" si="0"/>
        <v>0</v>
      </c>
      <c r="G54" s="33">
        <f t="shared" si="1"/>
        <v>0</v>
      </c>
    </row>
    <row r="55" spans="1:7" s="4" customFormat="1" ht="12.75" x14ac:dyDescent="0.2">
      <c r="A55" s="20" t="s">
        <v>23</v>
      </c>
      <c r="B55" s="32">
        <v>47705.01</v>
      </c>
      <c r="C55" s="32">
        <v>0</v>
      </c>
      <c r="D55" s="32">
        <v>0</v>
      </c>
      <c r="E55" s="32">
        <v>0</v>
      </c>
      <c r="F55" s="32">
        <f t="shared" si="0"/>
        <v>0</v>
      </c>
      <c r="G55" s="32">
        <f t="shared" si="1"/>
        <v>0</v>
      </c>
    </row>
    <row r="56" spans="1:7" s="4" customFormat="1" ht="12.75" x14ac:dyDescent="0.2">
      <c r="A56" s="20" t="s">
        <v>24</v>
      </c>
      <c r="B56" s="32">
        <v>51709.67</v>
      </c>
      <c r="C56" s="32">
        <v>0</v>
      </c>
      <c r="D56" s="32">
        <v>0</v>
      </c>
      <c r="E56" s="32">
        <v>0</v>
      </c>
      <c r="F56" s="32">
        <f t="shared" si="0"/>
        <v>0</v>
      </c>
      <c r="G56" s="32">
        <f t="shared" si="1"/>
        <v>0</v>
      </c>
    </row>
    <row r="57" spans="1:7" s="4" customFormat="1" ht="12.75" x14ac:dyDescent="0.2">
      <c r="A57" s="20" t="s">
        <v>25</v>
      </c>
      <c r="B57" s="32">
        <v>160</v>
      </c>
      <c r="C57" s="32">
        <v>0</v>
      </c>
      <c r="D57" s="32">
        <v>0</v>
      </c>
      <c r="E57" s="32">
        <v>0</v>
      </c>
      <c r="F57" s="32">
        <f t="shared" si="0"/>
        <v>0</v>
      </c>
      <c r="G57" s="32">
        <f t="shared" si="1"/>
        <v>0</v>
      </c>
    </row>
    <row r="58" spans="1:7" s="4" customFormat="1" ht="12.75" x14ac:dyDescent="0.2">
      <c r="A58" s="20" t="s">
        <v>26</v>
      </c>
      <c r="B58" s="32">
        <v>17592.259999999998</v>
      </c>
      <c r="C58" s="32">
        <v>0</v>
      </c>
      <c r="D58" s="32">
        <v>0</v>
      </c>
      <c r="E58" s="32">
        <v>0</v>
      </c>
      <c r="F58" s="32">
        <f t="shared" si="0"/>
        <v>0</v>
      </c>
      <c r="G58" s="32">
        <f t="shared" si="1"/>
        <v>0</v>
      </c>
    </row>
    <row r="59" spans="1:7" s="4" customFormat="1" ht="12.75" x14ac:dyDescent="0.2">
      <c r="A59" s="20" t="s">
        <v>27</v>
      </c>
      <c r="B59" s="32">
        <v>217462.5</v>
      </c>
      <c r="C59" s="32">
        <v>0</v>
      </c>
      <c r="D59" s="32">
        <v>0</v>
      </c>
      <c r="E59" s="32">
        <v>0</v>
      </c>
      <c r="F59" s="32">
        <f t="shared" si="0"/>
        <v>0</v>
      </c>
      <c r="G59" s="32">
        <f t="shared" si="1"/>
        <v>0</v>
      </c>
    </row>
    <row r="60" spans="1:7" s="4" customFormat="1" ht="12.75" x14ac:dyDescent="0.2">
      <c r="A60" s="20" t="s">
        <v>28</v>
      </c>
      <c r="B60" s="32">
        <v>15000</v>
      </c>
      <c r="C60" s="32">
        <v>0</v>
      </c>
      <c r="D60" s="32">
        <v>0</v>
      </c>
      <c r="E60" s="32">
        <v>0</v>
      </c>
      <c r="F60" s="32">
        <f t="shared" si="0"/>
        <v>0</v>
      </c>
      <c r="G60" s="32">
        <f t="shared" si="1"/>
        <v>0</v>
      </c>
    </row>
    <row r="61" spans="1:7" s="4" customFormat="1" ht="12.75" x14ac:dyDescent="0.2">
      <c r="A61" s="20" t="s">
        <v>29</v>
      </c>
      <c r="B61" s="32">
        <v>30370.560000000001</v>
      </c>
      <c r="C61" s="32">
        <v>0</v>
      </c>
      <c r="D61" s="32">
        <v>0</v>
      </c>
      <c r="E61" s="32">
        <v>0</v>
      </c>
      <c r="F61" s="32">
        <f t="shared" si="0"/>
        <v>0</v>
      </c>
      <c r="G61" s="32">
        <f t="shared" si="1"/>
        <v>0</v>
      </c>
    </row>
    <row r="62" spans="1:7" s="10" customFormat="1" ht="12.75" x14ac:dyDescent="0.2">
      <c r="A62" s="11" t="s">
        <v>7</v>
      </c>
      <c r="B62" s="29">
        <v>0</v>
      </c>
      <c r="C62" s="29">
        <v>680000</v>
      </c>
      <c r="D62" s="29">
        <v>886000</v>
      </c>
      <c r="E62" s="29">
        <v>886000</v>
      </c>
      <c r="F62" s="29">
        <f t="shared" si="0"/>
        <v>0</v>
      </c>
      <c r="G62" s="29">
        <f t="shared" si="1"/>
        <v>100</v>
      </c>
    </row>
    <row r="63" spans="1:7" s="4" customFormat="1" ht="12.75" x14ac:dyDescent="0.2">
      <c r="A63" s="19" t="s">
        <v>13</v>
      </c>
      <c r="B63" s="27">
        <v>0</v>
      </c>
      <c r="C63" s="27">
        <v>300000</v>
      </c>
      <c r="D63" s="27">
        <v>520000</v>
      </c>
      <c r="E63" s="27">
        <v>520000</v>
      </c>
      <c r="F63" s="27">
        <f t="shared" si="0"/>
        <v>0</v>
      </c>
      <c r="G63" s="27">
        <f t="shared" si="1"/>
        <v>100</v>
      </c>
    </row>
    <row r="64" spans="1:7" s="4" customFormat="1" ht="12.75" x14ac:dyDescent="0.2">
      <c r="A64" s="5" t="s">
        <v>46</v>
      </c>
      <c r="B64" s="5"/>
      <c r="C64" s="6">
        <v>300000</v>
      </c>
      <c r="D64" s="6">
        <v>520000</v>
      </c>
      <c r="E64" s="6">
        <v>520000</v>
      </c>
      <c r="F64" s="27">
        <f t="shared" si="0"/>
        <v>0</v>
      </c>
      <c r="G64" s="27">
        <f t="shared" si="1"/>
        <v>100</v>
      </c>
    </row>
    <row r="65" spans="1:7" s="4" customFormat="1" ht="12.75" x14ac:dyDescent="0.2">
      <c r="A65" s="20" t="s">
        <v>15</v>
      </c>
      <c r="B65" s="22">
        <v>0</v>
      </c>
      <c r="C65" s="22">
        <v>0</v>
      </c>
      <c r="D65" s="22">
        <v>0</v>
      </c>
      <c r="E65" s="21">
        <v>5747.61</v>
      </c>
      <c r="F65" s="32">
        <f t="shared" si="0"/>
        <v>0</v>
      </c>
      <c r="G65" s="32">
        <f t="shared" si="1"/>
        <v>0</v>
      </c>
    </row>
    <row r="66" spans="1:7" s="4" customFormat="1" ht="12.75" x14ac:dyDescent="0.2">
      <c r="A66" s="20" t="s">
        <v>17</v>
      </c>
      <c r="B66" s="22">
        <v>0</v>
      </c>
      <c r="C66" s="22">
        <v>0</v>
      </c>
      <c r="D66" s="22">
        <v>0</v>
      </c>
      <c r="E66" s="21">
        <v>514252.39</v>
      </c>
      <c r="F66" s="32">
        <f t="shared" si="0"/>
        <v>0</v>
      </c>
      <c r="G66" s="32">
        <f t="shared" si="1"/>
        <v>0</v>
      </c>
    </row>
    <row r="67" spans="1:7" s="4" customFormat="1" ht="12.75" x14ac:dyDescent="0.2">
      <c r="A67" s="19" t="s">
        <v>21</v>
      </c>
      <c r="B67" s="24">
        <v>0</v>
      </c>
      <c r="C67" s="6">
        <v>380000</v>
      </c>
      <c r="D67" s="6">
        <v>366000</v>
      </c>
      <c r="E67" s="6">
        <v>366000</v>
      </c>
      <c r="F67" s="27">
        <f t="shared" si="0"/>
        <v>0</v>
      </c>
      <c r="G67" s="27">
        <f t="shared" si="1"/>
        <v>100</v>
      </c>
    </row>
    <row r="68" spans="1:7" s="4" customFormat="1" ht="12.75" x14ac:dyDescent="0.2">
      <c r="A68" s="5" t="s">
        <v>47</v>
      </c>
      <c r="B68" s="5"/>
      <c r="C68" s="6">
        <v>380000</v>
      </c>
      <c r="D68" s="6">
        <v>366000</v>
      </c>
      <c r="E68" s="6">
        <v>366000</v>
      </c>
      <c r="F68" s="27">
        <f t="shared" si="0"/>
        <v>0</v>
      </c>
      <c r="G68" s="27">
        <f t="shared" si="1"/>
        <v>100</v>
      </c>
    </row>
    <row r="69" spans="1:7" s="4" customFormat="1" ht="12.75" x14ac:dyDescent="0.2">
      <c r="A69" s="20" t="s">
        <v>23</v>
      </c>
      <c r="B69" s="22">
        <v>0</v>
      </c>
      <c r="C69" s="22">
        <v>0</v>
      </c>
      <c r="D69" s="22">
        <v>0</v>
      </c>
      <c r="E69" s="21">
        <v>28970.79</v>
      </c>
      <c r="F69" s="32">
        <f t="shared" si="0"/>
        <v>0</v>
      </c>
      <c r="G69" s="32">
        <f t="shared" si="1"/>
        <v>0</v>
      </c>
    </row>
    <row r="70" spans="1:7" s="4" customFormat="1" ht="12.75" x14ac:dyDescent="0.2">
      <c r="A70" s="20" t="s">
        <v>24</v>
      </c>
      <c r="B70" s="22">
        <v>0</v>
      </c>
      <c r="C70" s="22">
        <v>0</v>
      </c>
      <c r="D70" s="22">
        <v>0</v>
      </c>
      <c r="E70" s="21">
        <v>12375.95</v>
      </c>
      <c r="F70" s="32">
        <f t="shared" ref="F70:F133" si="2">IFERROR(E70/B70*100,0)</f>
        <v>0</v>
      </c>
      <c r="G70" s="32">
        <f t="shared" ref="G70:G133" si="3">IFERROR(E70/D70*100,0)</f>
        <v>0</v>
      </c>
    </row>
    <row r="71" spans="1:7" s="4" customFormat="1" ht="12.75" x14ac:dyDescent="0.2">
      <c r="A71" s="20" t="s">
        <v>26</v>
      </c>
      <c r="B71" s="22">
        <v>0</v>
      </c>
      <c r="C71" s="22">
        <v>0</v>
      </c>
      <c r="D71" s="22">
        <v>0</v>
      </c>
      <c r="E71" s="21">
        <v>16633.68</v>
      </c>
      <c r="F71" s="32">
        <f t="shared" si="2"/>
        <v>0</v>
      </c>
      <c r="G71" s="32">
        <f t="shared" si="3"/>
        <v>0</v>
      </c>
    </row>
    <row r="72" spans="1:7" s="4" customFormat="1" ht="12.75" x14ac:dyDescent="0.2">
      <c r="A72" s="20" t="s">
        <v>27</v>
      </c>
      <c r="B72" s="22">
        <v>0</v>
      </c>
      <c r="C72" s="22">
        <v>0</v>
      </c>
      <c r="D72" s="22">
        <v>0</v>
      </c>
      <c r="E72" s="21">
        <v>267266.25</v>
      </c>
      <c r="F72" s="32">
        <f t="shared" si="2"/>
        <v>0</v>
      </c>
      <c r="G72" s="32">
        <f t="shared" si="3"/>
        <v>0</v>
      </c>
    </row>
    <row r="73" spans="1:7" s="4" customFormat="1" ht="12.75" x14ac:dyDescent="0.2">
      <c r="A73" s="20" t="s">
        <v>28</v>
      </c>
      <c r="B73" s="22">
        <v>0</v>
      </c>
      <c r="C73" s="22">
        <v>0</v>
      </c>
      <c r="D73" s="22">
        <v>0</v>
      </c>
      <c r="E73" s="22">
        <v>225</v>
      </c>
      <c r="F73" s="32">
        <f t="shared" si="2"/>
        <v>0</v>
      </c>
      <c r="G73" s="32">
        <f t="shared" si="3"/>
        <v>0</v>
      </c>
    </row>
    <row r="74" spans="1:7" s="4" customFormat="1" ht="12.75" x14ac:dyDescent="0.2">
      <c r="A74" s="20" t="s">
        <v>29</v>
      </c>
      <c r="B74" s="22">
        <v>0</v>
      </c>
      <c r="C74" s="22">
        <v>0</v>
      </c>
      <c r="D74" s="22">
        <v>0</v>
      </c>
      <c r="E74" s="21">
        <v>40308.06</v>
      </c>
      <c r="F74" s="32">
        <f t="shared" si="2"/>
        <v>0</v>
      </c>
      <c r="G74" s="32">
        <f t="shared" si="3"/>
        <v>0</v>
      </c>
    </row>
    <row r="75" spans="1:7" s="4" customFormat="1" ht="12.75" x14ac:dyDescent="0.2">
      <c r="A75" s="20" t="s">
        <v>30</v>
      </c>
      <c r="B75" s="22">
        <v>0</v>
      </c>
      <c r="C75" s="22">
        <v>0</v>
      </c>
      <c r="D75" s="22">
        <v>0</v>
      </c>
      <c r="E75" s="22">
        <v>220.27</v>
      </c>
      <c r="F75" s="32">
        <f t="shared" si="2"/>
        <v>0</v>
      </c>
      <c r="G75" s="32">
        <f t="shared" si="3"/>
        <v>0</v>
      </c>
    </row>
    <row r="76" spans="1:7" s="13" customFormat="1" ht="25.5" x14ac:dyDescent="0.2">
      <c r="A76" s="14" t="s">
        <v>48</v>
      </c>
      <c r="B76" s="15">
        <v>45000</v>
      </c>
      <c r="C76" s="15">
        <v>30000</v>
      </c>
      <c r="D76" s="14"/>
      <c r="E76" s="14"/>
      <c r="F76" s="34">
        <f t="shared" si="2"/>
        <v>0</v>
      </c>
      <c r="G76" s="34">
        <f t="shared" si="3"/>
        <v>0</v>
      </c>
    </row>
    <row r="77" spans="1:7" s="16" customFormat="1" ht="12.75" x14ac:dyDescent="0.2">
      <c r="A77" s="17" t="s">
        <v>6</v>
      </c>
      <c r="B77" s="18">
        <v>45000</v>
      </c>
      <c r="C77" s="18">
        <v>30000</v>
      </c>
      <c r="D77" s="17"/>
      <c r="E77" s="17"/>
      <c r="F77" s="35">
        <f t="shared" si="2"/>
        <v>0</v>
      </c>
      <c r="G77" s="35">
        <f t="shared" si="3"/>
        <v>0</v>
      </c>
    </row>
    <row r="78" spans="1:7" s="10" customFormat="1" ht="12.75" x14ac:dyDescent="0.2">
      <c r="A78" s="11" t="s">
        <v>7</v>
      </c>
      <c r="B78" s="12">
        <v>45000</v>
      </c>
      <c r="C78" s="12">
        <v>30000</v>
      </c>
      <c r="D78" s="23">
        <v>0</v>
      </c>
      <c r="E78" s="23">
        <v>0</v>
      </c>
      <c r="F78" s="29">
        <f t="shared" si="2"/>
        <v>0</v>
      </c>
      <c r="G78" s="29">
        <f t="shared" si="3"/>
        <v>0</v>
      </c>
    </row>
    <row r="79" spans="1:7" s="4" customFormat="1" ht="12.75" x14ac:dyDescent="0.2">
      <c r="A79" s="19" t="s">
        <v>21</v>
      </c>
      <c r="B79" s="6">
        <v>45000</v>
      </c>
      <c r="C79" s="6">
        <v>30000</v>
      </c>
      <c r="D79" s="24">
        <v>0</v>
      </c>
      <c r="E79" s="24">
        <v>0</v>
      </c>
      <c r="F79" s="27">
        <f t="shared" si="2"/>
        <v>0</v>
      </c>
      <c r="G79" s="27">
        <f t="shared" si="3"/>
        <v>0</v>
      </c>
    </row>
    <row r="80" spans="1:7" s="4" customFormat="1" ht="12.75" x14ac:dyDescent="0.2">
      <c r="A80" s="5" t="s">
        <v>49</v>
      </c>
      <c r="B80" s="6">
        <v>45000</v>
      </c>
      <c r="C80" s="6">
        <v>30000</v>
      </c>
      <c r="D80" s="5"/>
      <c r="E80" s="5"/>
      <c r="F80" s="33">
        <f t="shared" si="2"/>
        <v>0</v>
      </c>
      <c r="G80" s="33">
        <f t="shared" si="3"/>
        <v>0</v>
      </c>
    </row>
    <row r="81" spans="1:7" s="4" customFormat="1" ht="12.75" x14ac:dyDescent="0.2">
      <c r="A81" s="20" t="s">
        <v>24</v>
      </c>
      <c r="B81" s="21">
        <v>45000</v>
      </c>
      <c r="C81" s="22">
        <v>0</v>
      </c>
      <c r="D81" s="22">
        <v>0</v>
      </c>
      <c r="E81" s="22">
        <v>0</v>
      </c>
      <c r="F81" s="32">
        <f t="shared" si="2"/>
        <v>0</v>
      </c>
      <c r="G81" s="32">
        <f t="shared" si="3"/>
        <v>0</v>
      </c>
    </row>
    <row r="82" spans="1:7" s="13" customFormat="1" ht="12.75" x14ac:dyDescent="0.2">
      <c r="A82" s="14" t="s">
        <v>50</v>
      </c>
      <c r="B82" s="15">
        <v>262209.38</v>
      </c>
      <c r="C82" s="15">
        <v>180000</v>
      </c>
      <c r="D82" s="15">
        <v>181001.26</v>
      </c>
      <c r="E82" s="15">
        <v>181001.26</v>
      </c>
      <c r="F82" s="30">
        <f t="shared" si="2"/>
        <v>69.029284917267262</v>
      </c>
      <c r="G82" s="30">
        <f t="shared" si="3"/>
        <v>100</v>
      </c>
    </row>
    <row r="83" spans="1:7" s="16" customFormat="1" ht="12.75" x14ac:dyDescent="0.2">
      <c r="A83" s="17" t="s">
        <v>6</v>
      </c>
      <c r="B83" s="18">
        <v>262209.38</v>
      </c>
      <c r="C83" s="18">
        <v>180000</v>
      </c>
      <c r="D83" s="18">
        <v>181001.26</v>
      </c>
      <c r="E83" s="18">
        <v>181001.26</v>
      </c>
      <c r="F83" s="31">
        <f t="shared" si="2"/>
        <v>69.029284917267262</v>
      </c>
      <c r="G83" s="31">
        <f t="shared" si="3"/>
        <v>100</v>
      </c>
    </row>
    <row r="84" spans="1:7" s="10" customFormat="1" ht="12.75" x14ac:dyDescent="0.2">
      <c r="A84" s="11" t="s">
        <v>43</v>
      </c>
      <c r="B84" s="12">
        <v>217209.38</v>
      </c>
      <c r="C84" s="23">
        <v>0</v>
      </c>
      <c r="D84" s="23">
        <v>0</v>
      </c>
      <c r="E84" s="23">
        <v>0</v>
      </c>
      <c r="F84" s="29">
        <f t="shared" si="2"/>
        <v>0</v>
      </c>
      <c r="G84" s="29">
        <f t="shared" si="3"/>
        <v>0</v>
      </c>
    </row>
    <row r="85" spans="1:7" s="4" customFormat="1" ht="12.75" x14ac:dyDescent="0.2">
      <c r="A85" s="19" t="s">
        <v>21</v>
      </c>
      <c r="B85" s="6">
        <v>217209.38</v>
      </c>
      <c r="C85" s="24">
        <v>0</v>
      </c>
      <c r="D85" s="24">
        <v>0</v>
      </c>
      <c r="E85" s="24">
        <v>0</v>
      </c>
      <c r="F85" s="27">
        <f t="shared" si="2"/>
        <v>0</v>
      </c>
      <c r="G85" s="27">
        <f t="shared" si="3"/>
        <v>0</v>
      </c>
    </row>
    <row r="86" spans="1:7" s="4" customFormat="1" ht="12.75" x14ac:dyDescent="0.2">
      <c r="A86" s="5" t="s">
        <v>51</v>
      </c>
      <c r="B86" s="6">
        <v>217209.38</v>
      </c>
      <c r="C86" s="5"/>
      <c r="D86" s="5"/>
      <c r="E86" s="5"/>
      <c r="F86" s="33">
        <f t="shared" si="2"/>
        <v>0</v>
      </c>
      <c r="G86" s="33">
        <f t="shared" si="3"/>
        <v>0</v>
      </c>
    </row>
    <row r="87" spans="1:7" s="4" customFormat="1" ht="12.75" x14ac:dyDescent="0.2">
      <c r="A87" s="20" t="s">
        <v>23</v>
      </c>
      <c r="B87" s="21">
        <v>217209.38</v>
      </c>
      <c r="C87" s="22">
        <v>0</v>
      </c>
      <c r="D87" s="22">
        <v>0</v>
      </c>
      <c r="E87" s="22">
        <v>0</v>
      </c>
      <c r="F87" s="32">
        <f t="shared" si="2"/>
        <v>0</v>
      </c>
      <c r="G87" s="32">
        <f t="shared" si="3"/>
        <v>0</v>
      </c>
    </row>
    <row r="88" spans="1:7" s="10" customFormat="1" ht="12.75" x14ac:dyDescent="0.2">
      <c r="A88" s="11" t="s">
        <v>7</v>
      </c>
      <c r="B88" s="12">
        <v>45000</v>
      </c>
      <c r="C88" s="12">
        <v>180000</v>
      </c>
      <c r="D88" s="12">
        <v>181001.26</v>
      </c>
      <c r="E88" s="12">
        <v>181001.26</v>
      </c>
      <c r="F88" s="29">
        <f t="shared" si="2"/>
        <v>402.22502222222226</v>
      </c>
      <c r="G88" s="29">
        <f t="shared" si="3"/>
        <v>100</v>
      </c>
    </row>
    <row r="89" spans="1:7" s="4" customFormat="1" ht="12.75" x14ac:dyDescent="0.2">
      <c r="A89" s="19" t="s">
        <v>21</v>
      </c>
      <c r="B89" s="6">
        <v>45000</v>
      </c>
      <c r="C89" s="6">
        <v>180000</v>
      </c>
      <c r="D89" s="6">
        <v>181001.26</v>
      </c>
      <c r="E89" s="6">
        <v>181001.26</v>
      </c>
      <c r="F89" s="27">
        <f t="shared" si="2"/>
        <v>402.22502222222226</v>
      </c>
      <c r="G89" s="27">
        <f t="shared" si="3"/>
        <v>100</v>
      </c>
    </row>
    <row r="90" spans="1:7" s="4" customFormat="1" ht="12.75" x14ac:dyDescent="0.2">
      <c r="A90" s="5" t="s">
        <v>52</v>
      </c>
      <c r="B90" s="6">
        <v>45000</v>
      </c>
      <c r="C90" s="6">
        <v>180000</v>
      </c>
      <c r="D90" s="6">
        <v>181001.26</v>
      </c>
      <c r="E90" s="6">
        <v>181001.26</v>
      </c>
      <c r="F90" s="27">
        <f t="shared" si="2"/>
        <v>402.22502222222226</v>
      </c>
      <c r="G90" s="27">
        <f t="shared" si="3"/>
        <v>100</v>
      </c>
    </row>
    <row r="91" spans="1:7" s="4" customFormat="1" ht="12.75" x14ac:dyDescent="0.2">
      <c r="A91" s="20" t="s">
        <v>23</v>
      </c>
      <c r="B91" s="21">
        <v>45000</v>
      </c>
      <c r="C91" s="22">
        <v>0</v>
      </c>
      <c r="D91" s="22">
        <v>0</v>
      </c>
      <c r="E91" s="21">
        <v>181001.26</v>
      </c>
      <c r="F91" s="32">
        <f t="shared" si="2"/>
        <v>402.22502222222226</v>
      </c>
      <c r="G91" s="32">
        <f t="shared" si="3"/>
        <v>0</v>
      </c>
    </row>
    <row r="92" spans="1:7" s="13" customFormat="1" ht="12.75" x14ac:dyDescent="0.2">
      <c r="A92" s="14" t="s">
        <v>53</v>
      </c>
      <c r="B92" s="15">
        <v>145000</v>
      </c>
      <c r="C92" s="15">
        <v>200000</v>
      </c>
      <c r="D92" s="15">
        <v>680000</v>
      </c>
      <c r="E92" s="15">
        <v>680000</v>
      </c>
      <c r="F92" s="30">
        <f t="shared" si="2"/>
        <v>468.96551724137925</v>
      </c>
      <c r="G92" s="30">
        <f t="shared" si="3"/>
        <v>100</v>
      </c>
    </row>
    <row r="93" spans="1:7" s="16" customFormat="1" ht="12.75" x14ac:dyDescent="0.2">
      <c r="A93" s="17" t="s">
        <v>6</v>
      </c>
      <c r="B93" s="18">
        <v>145000</v>
      </c>
      <c r="C93" s="18">
        <v>200000</v>
      </c>
      <c r="D93" s="18">
        <v>680000</v>
      </c>
      <c r="E93" s="18">
        <v>680000</v>
      </c>
      <c r="F93" s="31">
        <f t="shared" si="2"/>
        <v>468.96551724137925</v>
      </c>
      <c r="G93" s="31">
        <f t="shared" si="3"/>
        <v>100</v>
      </c>
    </row>
    <row r="94" spans="1:7" s="10" customFormat="1" ht="12.75" x14ac:dyDescent="0.2">
      <c r="A94" s="11" t="s">
        <v>7</v>
      </c>
      <c r="B94" s="12">
        <v>145000</v>
      </c>
      <c r="C94" s="12">
        <v>200000</v>
      </c>
      <c r="D94" s="12">
        <v>680000</v>
      </c>
      <c r="E94" s="12">
        <v>680000</v>
      </c>
      <c r="F94" s="29">
        <f t="shared" si="2"/>
        <v>468.96551724137925</v>
      </c>
      <c r="G94" s="29">
        <f t="shared" si="3"/>
        <v>100</v>
      </c>
    </row>
    <row r="95" spans="1:7" s="4" customFormat="1" ht="12.75" x14ac:dyDescent="0.2">
      <c r="A95" s="19" t="s">
        <v>54</v>
      </c>
      <c r="B95" s="6">
        <v>60625</v>
      </c>
      <c r="C95" s="24">
        <v>0</v>
      </c>
      <c r="D95" s="24">
        <v>0</v>
      </c>
      <c r="E95" s="24">
        <v>0</v>
      </c>
      <c r="F95" s="27">
        <f t="shared" si="2"/>
        <v>0</v>
      </c>
      <c r="G95" s="27">
        <f t="shared" si="3"/>
        <v>0</v>
      </c>
    </row>
    <row r="96" spans="1:7" s="4" customFormat="1" ht="12.75" x14ac:dyDescent="0.2">
      <c r="A96" s="5" t="s">
        <v>55</v>
      </c>
      <c r="B96" s="6">
        <v>60625</v>
      </c>
      <c r="C96" s="5"/>
      <c r="D96" s="5"/>
      <c r="E96" s="5"/>
      <c r="F96" s="33">
        <f t="shared" si="2"/>
        <v>0</v>
      </c>
      <c r="G96" s="33">
        <f t="shared" si="3"/>
        <v>0</v>
      </c>
    </row>
    <row r="97" spans="1:7" s="4" customFormat="1" ht="12.75" x14ac:dyDescent="0.2">
      <c r="A97" s="20" t="s">
        <v>56</v>
      </c>
      <c r="B97" s="21">
        <v>45625</v>
      </c>
      <c r="C97" s="22">
        <v>0</v>
      </c>
      <c r="D97" s="22">
        <v>0</v>
      </c>
      <c r="E97" s="22">
        <v>0</v>
      </c>
      <c r="F97" s="32">
        <f t="shared" si="2"/>
        <v>0</v>
      </c>
      <c r="G97" s="32">
        <f t="shared" si="3"/>
        <v>0</v>
      </c>
    </row>
    <row r="98" spans="1:7" s="4" customFormat="1" ht="12.75" x14ac:dyDescent="0.2">
      <c r="A98" s="20" t="s">
        <v>57</v>
      </c>
      <c r="B98" s="21">
        <v>15000</v>
      </c>
      <c r="C98" s="22">
        <v>0</v>
      </c>
      <c r="D98" s="22">
        <v>0</v>
      </c>
      <c r="E98" s="22">
        <v>0</v>
      </c>
      <c r="F98" s="32">
        <f t="shared" si="2"/>
        <v>0</v>
      </c>
      <c r="G98" s="32">
        <f t="shared" si="3"/>
        <v>0</v>
      </c>
    </row>
    <row r="99" spans="1:7" s="4" customFormat="1" ht="12.75" x14ac:dyDescent="0.2">
      <c r="A99" s="19" t="s">
        <v>58</v>
      </c>
      <c r="B99" s="6">
        <v>84375</v>
      </c>
      <c r="C99" s="6">
        <v>200000</v>
      </c>
      <c r="D99" s="6">
        <v>480000</v>
      </c>
      <c r="E99" s="6">
        <v>480000</v>
      </c>
      <c r="F99" s="27">
        <f t="shared" si="2"/>
        <v>568.88888888888891</v>
      </c>
      <c r="G99" s="27">
        <f t="shared" si="3"/>
        <v>100</v>
      </c>
    </row>
    <row r="100" spans="1:7" s="4" customFormat="1" ht="12.75" x14ac:dyDescent="0.2">
      <c r="A100" s="5" t="s">
        <v>59</v>
      </c>
      <c r="B100" s="6">
        <v>84375</v>
      </c>
      <c r="C100" s="6">
        <v>200000</v>
      </c>
      <c r="D100" s="6">
        <v>480000</v>
      </c>
      <c r="E100" s="6">
        <v>480000</v>
      </c>
      <c r="F100" s="27">
        <f t="shared" si="2"/>
        <v>568.88888888888891</v>
      </c>
      <c r="G100" s="27">
        <f t="shared" si="3"/>
        <v>100</v>
      </c>
    </row>
    <row r="101" spans="1:7" s="4" customFormat="1" ht="12.75" x14ac:dyDescent="0.2">
      <c r="A101" s="20" t="s">
        <v>60</v>
      </c>
      <c r="B101" s="21">
        <v>84375</v>
      </c>
      <c r="C101" s="22">
        <v>0</v>
      </c>
      <c r="D101" s="22">
        <v>0</v>
      </c>
      <c r="E101" s="21">
        <v>480000</v>
      </c>
      <c r="F101" s="32">
        <f t="shared" si="2"/>
        <v>568.88888888888891</v>
      </c>
      <c r="G101" s="32">
        <f t="shared" si="3"/>
        <v>0</v>
      </c>
    </row>
    <row r="102" spans="1:7" s="4" customFormat="1" ht="12.75" x14ac:dyDescent="0.2">
      <c r="A102" s="19" t="s">
        <v>61</v>
      </c>
      <c r="B102" s="24">
        <v>0</v>
      </c>
      <c r="C102" s="24">
        <v>0</v>
      </c>
      <c r="D102" s="6">
        <v>200000</v>
      </c>
      <c r="E102" s="6">
        <v>200000</v>
      </c>
      <c r="F102" s="27">
        <f t="shared" si="2"/>
        <v>0</v>
      </c>
      <c r="G102" s="27">
        <f t="shared" si="3"/>
        <v>100</v>
      </c>
    </row>
    <row r="103" spans="1:7" s="4" customFormat="1" ht="12.75" x14ac:dyDescent="0.2">
      <c r="A103" s="5" t="s">
        <v>62</v>
      </c>
      <c r="B103" s="5"/>
      <c r="C103" s="5"/>
      <c r="D103" s="6">
        <v>200000</v>
      </c>
      <c r="E103" s="6">
        <v>200000</v>
      </c>
      <c r="F103" s="27">
        <f t="shared" si="2"/>
        <v>0</v>
      </c>
      <c r="G103" s="27">
        <f t="shared" si="3"/>
        <v>100</v>
      </c>
    </row>
    <row r="104" spans="1:7" s="4" customFormat="1" ht="12.75" x14ac:dyDescent="0.2">
      <c r="A104" s="20" t="s">
        <v>63</v>
      </c>
      <c r="B104" s="22">
        <v>0</v>
      </c>
      <c r="C104" s="22">
        <v>0</v>
      </c>
      <c r="D104" s="22">
        <v>0</v>
      </c>
      <c r="E104" s="21">
        <v>200000</v>
      </c>
      <c r="F104" s="32">
        <f t="shared" si="2"/>
        <v>0</v>
      </c>
      <c r="G104" s="32">
        <f t="shared" si="3"/>
        <v>0</v>
      </c>
    </row>
    <row r="105" spans="1:7" s="10" customFormat="1" ht="12.75" x14ac:dyDescent="0.2">
      <c r="A105" s="11" t="s">
        <v>64</v>
      </c>
      <c r="B105" s="12">
        <v>9914.4599999999991</v>
      </c>
      <c r="C105" s="12">
        <v>13000</v>
      </c>
      <c r="D105" s="12">
        <v>8160</v>
      </c>
      <c r="E105" s="12">
        <v>8160</v>
      </c>
      <c r="F105" s="29">
        <f t="shared" si="2"/>
        <v>82.304028661167635</v>
      </c>
      <c r="G105" s="29">
        <f t="shared" si="3"/>
        <v>100</v>
      </c>
    </row>
    <row r="106" spans="1:7" s="13" customFormat="1" ht="12.75" x14ac:dyDescent="0.2">
      <c r="A106" s="14" t="s">
        <v>65</v>
      </c>
      <c r="B106" s="15">
        <v>9914.4599999999991</v>
      </c>
      <c r="C106" s="15">
        <v>13000</v>
      </c>
      <c r="D106" s="15">
        <v>8160</v>
      </c>
      <c r="E106" s="15">
        <v>8160</v>
      </c>
      <c r="F106" s="30">
        <f t="shared" si="2"/>
        <v>82.304028661167635</v>
      </c>
      <c r="G106" s="30">
        <f t="shared" si="3"/>
        <v>100</v>
      </c>
    </row>
    <row r="107" spans="1:7" s="16" customFormat="1" ht="12.75" x14ac:dyDescent="0.2">
      <c r="A107" s="17" t="s">
        <v>66</v>
      </c>
      <c r="B107" s="18">
        <v>9914.4599999999991</v>
      </c>
      <c r="C107" s="18">
        <v>13000</v>
      </c>
      <c r="D107" s="18">
        <v>8160</v>
      </c>
      <c r="E107" s="18">
        <v>8160</v>
      </c>
      <c r="F107" s="31">
        <f t="shared" si="2"/>
        <v>82.304028661167635</v>
      </c>
      <c r="G107" s="31">
        <f t="shared" si="3"/>
        <v>100</v>
      </c>
    </row>
    <row r="108" spans="1:7" s="10" customFormat="1" ht="12.75" x14ac:dyDescent="0.2">
      <c r="A108" s="11" t="s">
        <v>67</v>
      </c>
      <c r="B108" s="12">
        <v>9914.4599999999991</v>
      </c>
      <c r="C108" s="12">
        <v>13000</v>
      </c>
      <c r="D108" s="12">
        <v>8160</v>
      </c>
      <c r="E108" s="12">
        <v>8160</v>
      </c>
      <c r="F108" s="29">
        <f t="shared" si="2"/>
        <v>82.304028661167635</v>
      </c>
      <c r="G108" s="29">
        <f t="shared" si="3"/>
        <v>100</v>
      </c>
    </row>
    <row r="109" spans="1:7" s="4" customFormat="1" ht="12.75" x14ac:dyDescent="0.2">
      <c r="A109" s="19" t="s">
        <v>8</v>
      </c>
      <c r="B109" s="6">
        <v>7914.46</v>
      </c>
      <c r="C109" s="6">
        <v>11000</v>
      </c>
      <c r="D109" s="24">
        <v>0</v>
      </c>
      <c r="E109" s="24">
        <v>0</v>
      </c>
      <c r="F109" s="27">
        <f t="shared" si="2"/>
        <v>0</v>
      </c>
      <c r="G109" s="27">
        <f t="shared" si="3"/>
        <v>0</v>
      </c>
    </row>
    <row r="110" spans="1:7" s="4" customFormat="1" ht="12.75" x14ac:dyDescent="0.2">
      <c r="A110" s="5" t="s">
        <v>68</v>
      </c>
      <c r="B110" s="6">
        <v>7914.46</v>
      </c>
      <c r="C110" s="6">
        <v>11000</v>
      </c>
      <c r="D110" s="5"/>
      <c r="E110" s="5"/>
      <c r="F110" s="33">
        <f t="shared" si="2"/>
        <v>0</v>
      </c>
      <c r="G110" s="33">
        <f t="shared" si="3"/>
        <v>0</v>
      </c>
    </row>
    <row r="111" spans="1:7" s="4" customFormat="1" ht="12.75" x14ac:dyDescent="0.2">
      <c r="A111" s="20" t="s">
        <v>10</v>
      </c>
      <c r="B111" s="21">
        <v>6526.96</v>
      </c>
      <c r="C111" s="22">
        <v>0</v>
      </c>
      <c r="D111" s="22">
        <v>0</v>
      </c>
      <c r="E111" s="22">
        <v>0</v>
      </c>
      <c r="F111" s="32">
        <f t="shared" si="2"/>
        <v>0</v>
      </c>
      <c r="G111" s="32">
        <f t="shared" si="3"/>
        <v>0</v>
      </c>
    </row>
    <row r="112" spans="1:7" s="4" customFormat="1" ht="12.75" x14ac:dyDescent="0.2">
      <c r="A112" s="20" t="s">
        <v>11</v>
      </c>
      <c r="B112" s="21">
        <v>1387.5</v>
      </c>
      <c r="C112" s="22">
        <v>0</v>
      </c>
      <c r="D112" s="22">
        <v>0</v>
      </c>
      <c r="E112" s="22">
        <v>0</v>
      </c>
      <c r="F112" s="32">
        <f t="shared" si="2"/>
        <v>0</v>
      </c>
      <c r="G112" s="32">
        <f t="shared" si="3"/>
        <v>0</v>
      </c>
    </row>
    <row r="113" spans="1:7" s="4" customFormat="1" ht="12.75" x14ac:dyDescent="0.2">
      <c r="A113" s="19" t="s">
        <v>54</v>
      </c>
      <c r="B113" s="24">
        <v>0</v>
      </c>
      <c r="C113" s="24">
        <v>0</v>
      </c>
      <c r="D113" s="6">
        <v>7421.98</v>
      </c>
      <c r="E113" s="6">
        <v>7421.98</v>
      </c>
      <c r="F113" s="27">
        <f t="shared" si="2"/>
        <v>0</v>
      </c>
      <c r="G113" s="27">
        <f t="shared" si="3"/>
        <v>100</v>
      </c>
    </row>
    <row r="114" spans="1:7" s="4" customFormat="1" ht="12.75" x14ac:dyDescent="0.2">
      <c r="A114" s="5" t="s">
        <v>69</v>
      </c>
      <c r="B114" s="5"/>
      <c r="C114" s="5"/>
      <c r="D114" s="6">
        <v>7421.98</v>
      </c>
      <c r="E114" s="6">
        <v>7421.98</v>
      </c>
      <c r="F114" s="27">
        <f t="shared" si="2"/>
        <v>0</v>
      </c>
      <c r="G114" s="27">
        <f t="shared" si="3"/>
        <v>100</v>
      </c>
    </row>
    <row r="115" spans="1:7" s="4" customFormat="1" ht="12.75" x14ac:dyDescent="0.2">
      <c r="A115" s="20" t="s">
        <v>57</v>
      </c>
      <c r="B115" s="22">
        <v>0</v>
      </c>
      <c r="C115" s="22">
        <v>0</v>
      </c>
      <c r="D115" s="22">
        <v>0</v>
      </c>
      <c r="E115" s="21">
        <v>7421.98</v>
      </c>
      <c r="F115" s="32">
        <f t="shared" si="2"/>
        <v>0</v>
      </c>
      <c r="G115" s="32">
        <f t="shared" si="3"/>
        <v>0</v>
      </c>
    </row>
    <row r="116" spans="1:7" s="4" customFormat="1" ht="12.75" x14ac:dyDescent="0.2">
      <c r="A116" s="19" t="s">
        <v>70</v>
      </c>
      <c r="B116" s="6">
        <v>2000</v>
      </c>
      <c r="C116" s="6">
        <v>2000</v>
      </c>
      <c r="D116" s="24">
        <v>738.02</v>
      </c>
      <c r="E116" s="24">
        <v>738.02</v>
      </c>
      <c r="F116" s="27">
        <f t="shared" si="2"/>
        <v>36.901000000000003</v>
      </c>
      <c r="G116" s="27">
        <f t="shared" si="3"/>
        <v>100</v>
      </c>
    </row>
    <row r="117" spans="1:7" s="4" customFormat="1" ht="12.75" x14ac:dyDescent="0.2">
      <c r="A117" s="5" t="s">
        <v>71</v>
      </c>
      <c r="B117" s="6">
        <v>2000</v>
      </c>
      <c r="C117" s="6">
        <v>2000</v>
      </c>
      <c r="D117" s="24">
        <v>738.02</v>
      </c>
      <c r="E117" s="24">
        <v>738.02</v>
      </c>
      <c r="F117" s="27">
        <f t="shared" si="2"/>
        <v>36.901000000000003</v>
      </c>
      <c r="G117" s="27">
        <f t="shared" si="3"/>
        <v>100</v>
      </c>
    </row>
    <row r="118" spans="1:7" s="4" customFormat="1" ht="12.75" x14ac:dyDescent="0.2">
      <c r="A118" s="20" t="s">
        <v>72</v>
      </c>
      <c r="B118" s="21">
        <v>2000</v>
      </c>
      <c r="C118" s="22">
        <v>0</v>
      </c>
      <c r="D118" s="22">
        <v>0</v>
      </c>
      <c r="E118" s="22">
        <v>738.02</v>
      </c>
      <c r="F118" s="32">
        <f t="shared" si="2"/>
        <v>36.901000000000003</v>
      </c>
      <c r="G118" s="32">
        <f t="shared" si="3"/>
        <v>0</v>
      </c>
    </row>
    <row r="119" spans="1:7" s="10" customFormat="1" ht="12.75" x14ac:dyDescent="0.2">
      <c r="A119" s="11" t="s">
        <v>73</v>
      </c>
      <c r="B119" s="12">
        <v>1234930.8400000001</v>
      </c>
      <c r="C119" s="12">
        <v>1768866.73</v>
      </c>
      <c r="D119" s="12">
        <v>1440431.93</v>
      </c>
      <c r="E119" s="12">
        <v>1272522.93</v>
      </c>
      <c r="F119" s="29">
        <f t="shared" si="2"/>
        <v>103.04406439473159</v>
      </c>
      <c r="G119" s="29">
        <f t="shared" si="3"/>
        <v>88.343149266345407</v>
      </c>
    </row>
    <row r="120" spans="1:7" s="13" customFormat="1" ht="12.75" x14ac:dyDescent="0.2">
      <c r="A120" s="14" t="s">
        <v>74</v>
      </c>
      <c r="B120" s="14"/>
      <c r="C120" s="15">
        <v>17200</v>
      </c>
      <c r="D120" s="15">
        <v>26773.71</v>
      </c>
      <c r="E120" s="15">
        <v>26773.71</v>
      </c>
      <c r="F120" s="30">
        <f t="shared" si="2"/>
        <v>0</v>
      </c>
      <c r="G120" s="30">
        <f t="shared" si="3"/>
        <v>100</v>
      </c>
    </row>
    <row r="121" spans="1:7" s="16" customFormat="1" ht="12.75" x14ac:dyDescent="0.2">
      <c r="A121" s="17" t="s">
        <v>66</v>
      </c>
      <c r="B121" s="17"/>
      <c r="C121" s="18">
        <v>17200</v>
      </c>
      <c r="D121" s="18">
        <v>26773.71</v>
      </c>
      <c r="E121" s="18">
        <v>26773.71</v>
      </c>
      <c r="F121" s="31">
        <f t="shared" si="2"/>
        <v>0</v>
      </c>
      <c r="G121" s="31">
        <f t="shared" si="3"/>
        <v>100</v>
      </c>
    </row>
    <row r="122" spans="1:7" s="10" customFormat="1" ht="12.75" x14ac:dyDescent="0.2">
      <c r="A122" s="11" t="s">
        <v>43</v>
      </c>
      <c r="B122" s="23">
        <v>0</v>
      </c>
      <c r="C122" s="12">
        <v>17200</v>
      </c>
      <c r="D122" s="12">
        <v>26773.71</v>
      </c>
      <c r="E122" s="12">
        <v>26773.71</v>
      </c>
      <c r="F122" s="29">
        <f t="shared" si="2"/>
        <v>0</v>
      </c>
      <c r="G122" s="29">
        <f t="shared" si="3"/>
        <v>100</v>
      </c>
    </row>
    <row r="123" spans="1:7" s="4" customFormat="1" ht="12.75" x14ac:dyDescent="0.2">
      <c r="A123" s="19" t="s">
        <v>13</v>
      </c>
      <c r="B123" s="24">
        <v>0</v>
      </c>
      <c r="C123" s="6">
        <v>1000</v>
      </c>
      <c r="D123" s="24">
        <v>0</v>
      </c>
      <c r="E123" s="24">
        <v>0</v>
      </c>
      <c r="F123" s="27">
        <f t="shared" si="2"/>
        <v>0</v>
      </c>
      <c r="G123" s="27">
        <f t="shared" si="3"/>
        <v>0</v>
      </c>
    </row>
    <row r="124" spans="1:7" s="4" customFormat="1" ht="12.75" x14ac:dyDescent="0.2">
      <c r="A124" s="5" t="s">
        <v>75</v>
      </c>
      <c r="B124" s="5"/>
      <c r="C124" s="6">
        <v>1000</v>
      </c>
      <c r="D124" s="5"/>
      <c r="E124" s="5"/>
      <c r="F124" s="33">
        <f t="shared" si="2"/>
        <v>0</v>
      </c>
      <c r="G124" s="33">
        <f t="shared" si="3"/>
        <v>0</v>
      </c>
    </row>
    <row r="125" spans="1:7" s="4" customFormat="1" ht="12.75" x14ac:dyDescent="0.2">
      <c r="A125" s="19" t="s">
        <v>21</v>
      </c>
      <c r="B125" s="24">
        <v>0</v>
      </c>
      <c r="C125" s="6">
        <v>8700</v>
      </c>
      <c r="D125" s="6">
        <v>23550</v>
      </c>
      <c r="E125" s="6">
        <v>23550</v>
      </c>
      <c r="F125" s="27">
        <f t="shared" si="2"/>
        <v>0</v>
      </c>
      <c r="G125" s="27">
        <f t="shared" si="3"/>
        <v>100</v>
      </c>
    </row>
    <row r="126" spans="1:7" s="4" customFormat="1" ht="12.75" x14ac:dyDescent="0.2">
      <c r="A126" s="5" t="s">
        <v>76</v>
      </c>
      <c r="B126" s="5"/>
      <c r="C126" s="6">
        <v>8700</v>
      </c>
      <c r="D126" s="6">
        <v>23550</v>
      </c>
      <c r="E126" s="6">
        <v>23550</v>
      </c>
      <c r="F126" s="27">
        <f t="shared" si="2"/>
        <v>0</v>
      </c>
      <c r="G126" s="27">
        <f t="shared" si="3"/>
        <v>100</v>
      </c>
    </row>
    <row r="127" spans="1:7" s="4" customFormat="1" ht="12.75" x14ac:dyDescent="0.2">
      <c r="A127" s="20" t="s">
        <v>23</v>
      </c>
      <c r="B127" s="22">
        <v>0</v>
      </c>
      <c r="C127" s="22">
        <v>0</v>
      </c>
      <c r="D127" s="22">
        <v>0</v>
      </c>
      <c r="E127" s="21">
        <v>8550</v>
      </c>
      <c r="F127" s="32">
        <f t="shared" si="2"/>
        <v>0</v>
      </c>
      <c r="G127" s="32">
        <f t="shared" si="3"/>
        <v>0</v>
      </c>
    </row>
    <row r="128" spans="1:7" s="4" customFormat="1" ht="12.75" x14ac:dyDescent="0.2">
      <c r="A128" s="20" t="s">
        <v>29</v>
      </c>
      <c r="B128" s="22">
        <v>0</v>
      </c>
      <c r="C128" s="22">
        <v>0</v>
      </c>
      <c r="D128" s="22">
        <v>0</v>
      </c>
      <c r="E128" s="21">
        <v>15000</v>
      </c>
      <c r="F128" s="32">
        <f t="shared" si="2"/>
        <v>0</v>
      </c>
      <c r="G128" s="32">
        <f t="shared" si="3"/>
        <v>0</v>
      </c>
    </row>
    <row r="129" spans="1:7" s="4" customFormat="1" ht="12.75" x14ac:dyDescent="0.2">
      <c r="A129" s="19" t="s">
        <v>32</v>
      </c>
      <c r="B129" s="24">
        <v>0</v>
      </c>
      <c r="C129" s="6">
        <v>7500</v>
      </c>
      <c r="D129" s="6">
        <v>3223.71</v>
      </c>
      <c r="E129" s="6">
        <v>3223.71</v>
      </c>
      <c r="F129" s="27">
        <f t="shared" si="2"/>
        <v>0</v>
      </c>
      <c r="G129" s="27">
        <f t="shared" si="3"/>
        <v>100</v>
      </c>
    </row>
    <row r="130" spans="1:7" s="4" customFormat="1" ht="12.75" x14ac:dyDescent="0.2">
      <c r="A130" s="5" t="s">
        <v>77</v>
      </c>
      <c r="B130" s="5"/>
      <c r="C130" s="6">
        <v>7500</v>
      </c>
      <c r="D130" s="6">
        <v>3223.71</v>
      </c>
      <c r="E130" s="6">
        <v>3223.71</v>
      </c>
      <c r="F130" s="27">
        <f t="shared" si="2"/>
        <v>0</v>
      </c>
      <c r="G130" s="27">
        <f t="shared" si="3"/>
        <v>100</v>
      </c>
    </row>
    <row r="131" spans="1:7" s="4" customFormat="1" ht="12.75" x14ac:dyDescent="0.2">
      <c r="A131" s="20" t="s">
        <v>34</v>
      </c>
      <c r="B131" s="22">
        <v>0</v>
      </c>
      <c r="C131" s="22">
        <v>0</v>
      </c>
      <c r="D131" s="22">
        <v>0</v>
      </c>
      <c r="E131" s="21">
        <v>1171.47</v>
      </c>
      <c r="F131" s="32">
        <f t="shared" si="2"/>
        <v>0</v>
      </c>
      <c r="G131" s="32">
        <f t="shared" si="3"/>
        <v>0</v>
      </c>
    </row>
    <row r="132" spans="1:7" s="4" customFormat="1" ht="12.75" x14ac:dyDescent="0.2">
      <c r="A132" s="20" t="s">
        <v>38</v>
      </c>
      <c r="B132" s="22">
        <v>0</v>
      </c>
      <c r="C132" s="22">
        <v>0</v>
      </c>
      <c r="D132" s="22">
        <v>0</v>
      </c>
      <c r="E132" s="21">
        <v>2052.2399999999998</v>
      </c>
      <c r="F132" s="32">
        <f t="shared" si="2"/>
        <v>0</v>
      </c>
      <c r="G132" s="32">
        <f t="shared" si="3"/>
        <v>0</v>
      </c>
    </row>
    <row r="133" spans="1:7" s="13" customFormat="1" ht="25.5" x14ac:dyDescent="0.2">
      <c r="A133" s="14" t="s">
        <v>78</v>
      </c>
      <c r="B133" s="15">
        <v>5000</v>
      </c>
      <c r="C133" s="15">
        <v>5000</v>
      </c>
      <c r="D133" s="15">
        <v>1560.3</v>
      </c>
      <c r="E133" s="15">
        <v>1071.95</v>
      </c>
      <c r="F133" s="30">
        <f t="shared" si="2"/>
        <v>21.439</v>
      </c>
      <c r="G133" s="30">
        <f t="shared" si="3"/>
        <v>68.70153175671345</v>
      </c>
    </row>
    <row r="134" spans="1:7" s="16" customFormat="1" ht="12.75" x14ac:dyDescent="0.2">
      <c r="A134" s="17" t="s">
        <v>66</v>
      </c>
      <c r="B134" s="18">
        <v>5000</v>
      </c>
      <c r="C134" s="18">
        <v>5000</v>
      </c>
      <c r="D134" s="18">
        <v>1560.3</v>
      </c>
      <c r="E134" s="18">
        <v>1071.95</v>
      </c>
      <c r="F134" s="31">
        <f t="shared" ref="F134:F197" si="4">IFERROR(E134/B134*100,0)</f>
        <v>21.439</v>
      </c>
      <c r="G134" s="31">
        <f t="shared" ref="G134:G197" si="5">IFERROR(E134/D134*100,0)</f>
        <v>68.70153175671345</v>
      </c>
    </row>
    <row r="135" spans="1:7" s="10" customFormat="1" ht="25.5" x14ac:dyDescent="0.2">
      <c r="A135" s="11" t="s">
        <v>79</v>
      </c>
      <c r="B135" s="12">
        <v>5000</v>
      </c>
      <c r="C135" s="12">
        <v>5000</v>
      </c>
      <c r="D135" s="12">
        <v>1560.3</v>
      </c>
      <c r="E135" s="12">
        <v>1071.95</v>
      </c>
      <c r="F135" s="29">
        <f t="shared" si="4"/>
        <v>21.439</v>
      </c>
      <c r="G135" s="29">
        <f t="shared" si="5"/>
        <v>68.70153175671345</v>
      </c>
    </row>
    <row r="136" spans="1:7" s="4" customFormat="1" ht="12.75" x14ac:dyDescent="0.2">
      <c r="A136" s="19" t="s">
        <v>13</v>
      </c>
      <c r="B136" s="6">
        <v>5000</v>
      </c>
      <c r="C136" s="6">
        <v>5000</v>
      </c>
      <c r="D136" s="6">
        <v>1560.3</v>
      </c>
      <c r="E136" s="6">
        <v>1071.95</v>
      </c>
      <c r="F136" s="27">
        <f t="shared" si="4"/>
        <v>21.439</v>
      </c>
      <c r="G136" s="27">
        <f t="shared" si="5"/>
        <v>68.70153175671345</v>
      </c>
    </row>
    <row r="137" spans="1:7" s="4" customFormat="1" ht="12.75" x14ac:dyDescent="0.2">
      <c r="A137" s="5" t="s">
        <v>80</v>
      </c>
      <c r="B137" s="6">
        <v>5000</v>
      </c>
      <c r="C137" s="6">
        <v>5000</v>
      </c>
      <c r="D137" s="6">
        <v>1560.3</v>
      </c>
      <c r="E137" s="6">
        <v>1071.95</v>
      </c>
      <c r="F137" s="27">
        <f t="shared" si="4"/>
        <v>21.439</v>
      </c>
      <c r="G137" s="27">
        <f t="shared" si="5"/>
        <v>68.70153175671345</v>
      </c>
    </row>
    <row r="138" spans="1:7" s="4" customFormat="1" ht="12.75" x14ac:dyDescent="0.2">
      <c r="A138" s="20" t="s">
        <v>18</v>
      </c>
      <c r="B138" s="21">
        <v>5000</v>
      </c>
      <c r="C138" s="22">
        <v>0</v>
      </c>
      <c r="D138" s="22">
        <v>0</v>
      </c>
      <c r="E138" s="21">
        <v>1071.95</v>
      </c>
      <c r="F138" s="32">
        <f t="shared" si="4"/>
        <v>21.439</v>
      </c>
      <c r="G138" s="32">
        <f t="shared" si="5"/>
        <v>0</v>
      </c>
    </row>
    <row r="139" spans="1:7" s="13" customFormat="1" ht="12.75" x14ac:dyDescent="0.2">
      <c r="A139" s="14" t="s">
        <v>81</v>
      </c>
      <c r="B139" s="15">
        <v>46341.1</v>
      </c>
      <c r="C139" s="15">
        <v>70000</v>
      </c>
      <c r="D139" s="15">
        <v>12500</v>
      </c>
      <c r="E139" s="15">
        <v>11964.25</v>
      </c>
      <c r="F139" s="30">
        <f t="shared" si="4"/>
        <v>25.817794571125845</v>
      </c>
      <c r="G139" s="30">
        <f t="shared" si="5"/>
        <v>95.713999999999999</v>
      </c>
    </row>
    <row r="140" spans="1:7" s="16" customFormat="1" ht="12.75" x14ac:dyDescent="0.2">
      <c r="A140" s="17" t="s">
        <v>66</v>
      </c>
      <c r="B140" s="18">
        <v>46341.1</v>
      </c>
      <c r="C140" s="18">
        <v>70000</v>
      </c>
      <c r="D140" s="18">
        <v>12500</v>
      </c>
      <c r="E140" s="18">
        <v>11964.25</v>
      </c>
      <c r="F140" s="31">
        <f t="shared" si="4"/>
        <v>25.817794571125845</v>
      </c>
      <c r="G140" s="31">
        <f t="shared" si="5"/>
        <v>95.713999999999999</v>
      </c>
    </row>
    <row r="141" spans="1:7" s="10" customFormat="1" ht="12.75" x14ac:dyDescent="0.2">
      <c r="A141" s="11" t="s">
        <v>82</v>
      </c>
      <c r="B141" s="12">
        <v>46341.1</v>
      </c>
      <c r="C141" s="12">
        <v>70000</v>
      </c>
      <c r="D141" s="12">
        <v>12500</v>
      </c>
      <c r="E141" s="12">
        <v>11964.25</v>
      </c>
      <c r="F141" s="29">
        <f t="shared" si="4"/>
        <v>25.817794571125845</v>
      </c>
      <c r="G141" s="29">
        <f t="shared" si="5"/>
        <v>95.713999999999999</v>
      </c>
    </row>
    <row r="142" spans="1:7" s="4" customFormat="1" ht="12.75" x14ac:dyDescent="0.2">
      <c r="A142" s="19" t="s">
        <v>83</v>
      </c>
      <c r="B142" s="6">
        <v>1244.17</v>
      </c>
      <c r="C142" s="6">
        <v>20000</v>
      </c>
      <c r="D142" s="24">
        <v>0</v>
      </c>
      <c r="E142" s="24">
        <v>0</v>
      </c>
      <c r="F142" s="27">
        <f t="shared" si="4"/>
        <v>0</v>
      </c>
      <c r="G142" s="27">
        <f t="shared" si="5"/>
        <v>0</v>
      </c>
    </row>
    <row r="143" spans="1:7" s="4" customFormat="1" ht="12.75" x14ac:dyDescent="0.2">
      <c r="A143" s="5" t="s">
        <v>84</v>
      </c>
      <c r="B143" s="6">
        <v>1244.17</v>
      </c>
      <c r="C143" s="6">
        <v>20000</v>
      </c>
      <c r="D143" s="5"/>
      <c r="E143" s="5"/>
      <c r="F143" s="33">
        <f t="shared" si="4"/>
        <v>0</v>
      </c>
      <c r="G143" s="33">
        <f t="shared" si="5"/>
        <v>0</v>
      </c>
    </row>
    <row r="144" spans="1:7" s="4" customFormat="1" ht="12.75" x14ac:dyDescent="0.2">
      <c r="A144" s="20" t="s">
        <v>85</v>
      </c>
      <c r="B144" s="21">
        <v>1244.17</v>
      </c>
      <c r="C144" s="22">
        <v>0</v>
      </c>
      <c r="D144" s="22">
        <v>0</v>
      </c>
      <c r="E144" s="22">
        <v>0</v>
      </c>
      <c r="F144" s="32">
        <f t="shared" si="4"/>
        <v>0</v>
      </c>
      <c r="G144" s="32">
        <f t="shared" si="5"/>
        <v>0</v>
      </c>
    </row>
    <row r="145" spans="1:7" s="4" customFormat="1" ht="12.75" x14ac:dyDescent="0.2">
      <c r="A145" s="19" t="s">
        <v>54</v>
      </c>
      <c r="B145" s="6">
        <v>39733.910000000003</v>
      </c>
      <c r="C145" s="6">
        <v>40000</v>
      </c>
      <c r="D145" s="6">
        <v>11000</v>
      </c>
      <c r="E145" s="6">
        <v>11000</v>
      </c>
      <c r="F145" s="27">
        <f t="shared" si="4"/>
        <v>27.684161966441255</v>
      </c>
      <c r="G145" s="27">
        <f t="shared" si="5"/>
        <v>100</v>
      </c>
    </row>
    <row r="146" spans="1:7" s="4" customFormat="1" ht="12.75" x14ac:dyDescent="0.2">
      <c r="A146" s="5" t="s">
        <v>86</v>
      </c>
      <c r="B146" s="6">
        <v>39733.910000000003</v>
      </c>
      <c r="C146" s="6">
        <v>40000</v>
      </c>
      <c r="D146" s="6">
        <v>11000</v>
      </c>
      <c r="E146" s="6">
        <v>11000</v>
      </c>
      <c r="F146" s="27">
        <f t="shared" si="4"/>
        <v>27.684161966441255</v>
      </c>
      <c r="G146" s="27">
        <f t="shared" si="5"/>
        <v>100</v>
      </c>
    </row>
    <row r="147" spans="1:7" s="4" customFormat="1" ht="12.75" x14ac:dyDescent="0.2">
      <c r="A147" s="20" t="s">
        <v>56</v>
      </c>
      <c r="B147" s="21">
        <v>30237.51</v>
      </c>
      <c r="C147" s="22">
        <v>0</v>
      </c>
      <c r="D147" s="22">
        <v>0</v>
      </c>
      <c r="E147" s="21">
        <v>5564</v>
      </c>
      <c r="F147" s="32">
        <f t="shared" si="4"/>
        <v>18.400986060029414</v>
      </c>
      <c r="G147" s="32">
        <f t="shared" si="5"/>
        <v>0</v>
      </c>
    </row>
    <row r="148" spans="1:7" s="4" customFormat="1" ht="12.75" x14ac:dyDescent="0.2">
      <c r="A148" s="20" t="s">
        <v>87</v>
      </c>
      <c r="B148" s="21">
        <v>1258.2</v>
      </c>
      <c r="C148" s="22">
        <v>0</v>
      </c>
      <c r="D148" s="22">
        <v>0</v>
      </c>
      <c r="E148" s="22">
        <v>0</v>
      </c>
      <c r="F148" s="32">
        <f t="shared" si="4"/>
        <v>0</v>
      </c>
      <c r="G148" s="32">
        <f t="shared" si="5"/>
        <v>0</v>
      </c>
    </row>
    <row r="149" spans="1:7" s="4" customFormat="1" ht="12.75" x14ac:dyDescent="0.2">
      <c r="A149" s="20" t="s">
        <v>57</v>
      </c>
      <c r="B149" s="21">
        <v>3563.2</v>
      </c>
      <c r="C149" s="22">
        <v>0</v>
      </c>
      <c r="D149" s="22">
        <v>0</v>
      </c>
      <c r="E149" s="21">
        <v>5436</v>
      </c>
      <c r="F149" s="32">
        <f t="shared" si="4"/>
        <v>152.55949708127528</v>
      </c>
      <c r="G149" s="32">
        <f t="shared" si="5"/>
        <v>0</v>
      </c>
    </row>
    <row r="150" spans="1:7" s="4" customFormat="1" ht="12.75" x14ac:dyDescent="0.2">
      <c r="A150" s="20" t="s">
        <v>88</v>
      </c>
      <c r="B150" s="21">
        <v>4675</v>
      </c>
      <c r="C150" s="22">
        <v>0</v>
      </c>
      <c r="D150" s="22">
        <v>0</v>
      </c>
      <c r="E150" s="22">
        <v>0</v>
      </c>
      <c r="F150" s="32">
        <f t="shared" si="4"/>
        <v>0</v>
      </c>
      <c r="G150" s="32">
        <f t="shared" si="5"/>
        <v>0</v>
      </c>
    </row>
    <row r="151" spans="1:7" s="4" customFormat="1" ht="12.75" x14ac:dyDescent="0.2">
      <c r="A151" s="19" t="s">
        <v>70</v>
      </c>
      <c r="B151" s="6">
        <v>5363.02</v>
      </c>
      <c r="C151" s="6">
        <v>10000</v>
      </c>
      <c r="D151" s="6">
        <v>1500</v>
      </c>
      <c r="E151" s="24">
        <v>964.25</v>
      </c>
      <c r="F151" s="27">
        <f t="shared" si="4"/>
        <v>17.979608504163696</v>
      </c>
      <c r="G151" s="27">
        <f t="shared" si="5"/>
        <v>64.283333333333331</v>
      </c>
    </row>
    <row r="152" spans="1:7" s="4" customFormat="1" ht="25.5" x14ac:dyDescent="0.2">
      <c r="A152" s="5" t="s">
        <v>89</v>
      </c>
      <c r="B152" s="6">
        <v>5363.02</v>
      </c>
      <c r="C152" s="6">
        <v>10000</v>
      </c>
      <c r="D152" s="6">
        <v>1500</v>
      </c>
      <c r="E152" s="24">
        <v>964.25</v>
      </c>
      <c r="F152" s="27">
        <f t="shared" si="4"/>
        <v>17.979608504163696</v>
      </c>
      <c r="G152" s="27">
        <f t="shared" si="5"/>
        <v>64.283333333333331</v>
      </c>
    </row>
    <row r="153" spans="1:7" s="4" customFormat="1" ht="12.75" x14ac:dyDescent="0.2">
      <c r="A153" s="20" t="s">
        <v>72</v>
      </c>
      <c r="B153" s="21">
        <v>5363.02</v>
      </c>
      <c r="C153" s="22">
        <v>0</v>
      </c>
      <c r="D153" s="22">
        <v>0</v>
      </c>
      <c r="E153" s="22">
        <v>964.25</v>
      </c>
      <c r="F153" s="32">
        <f t="shared" si="4"/>
        <v>17.979608504163696</v>
      </c>
      <c r="G153" s="32">
        <f t="shared" si="5"/>
        <v>0</v>
      </c>
    </row>
    <row r="154" spans="1:7" s="13" customFormat="1" ht="12.75" x14ac:dyDescent="0.2">
      <c r="A154" s="14" t="s">
        <v>90</v>
      </c>
      <c r="B154" s="15">
        <v>455614.35</v>
      </c>
      <c r="C154" s="15">
        <v>596000</v>
      </c>
      <c r="D154" s="15">
        <v>749000</v>
      </c>
      <c r="E154" s="15">
        <v>643721.06999999995</v>
      </c>
      <c r="F154" s="30">
        <f t="shared" si="4"/>
        <v>141.28639056254485</v>
      </c>
      <c r="G154" s="30">
        <f t="shared" si="5"/>
        <v>85.944068090787709</v>
      </c>
    </row>
    <row r="155" spans="1:7" s="16" customFormat="1" ht="12.75" x14ac:dyDescent="0.2">
      <c r="A155" s="17" t="s">
        <v>66</v>
      </c>
      <c r="B155" s="18">
        <v>455614.35</v>
      </c>
      <c r="C155" s="18">
        <v>596000</v>
      </c>
      <c r="D155" s="18">
        <v>749000</v>
      </c>
      <c r="E155" s="18">
        <v>643721.06999999995</v>
      </c>
      <c r="F155" s="31">
        <f t="shared" si="4"/>
        <v>141.28639056254485</v>
      </c>
      <c r="G155" s="31">
        <f t="shared" si="5"/>
        <v>85.944068090787709</v>
      </c>
    </row>
    <row r="156" spans="1:7" s="10" customFormat="1" ht="12.75" x14ac:dyDescent="0.2">
      <c r="A156" s="11" t="s">
        <v>91</v>
      </c>
      <c r="B156" s="12">
        <v>455614.35</v>
      </c>
      <c r="C156" s="12">
        <v>596000</v>
      </c>
      <c r="D156" s="12">
        <v>749000</v>
      </c>
      <c r="E156" s="12">
        <v>643721.06999999995</v>
      </c>
      <c r="F156" s="29">
        <f t="shared" si="4"/>
        <v>141.28639056254485</v>
      </c>
      <c r="G156" s="29">
        <f t="shared" si="5"/>
        <v>85.944068090787709</v>
      </c>
    </row>
    <row r="157" spans="1:7" s="4" customFormat="1" ht="12.75" x14ac:dyDescent="0.2">
      <c r="A157" s="19" t="s">
        <v>92</v>
      </c>
      <c r="B157" s="6">
        <v>55053.54</v>
      </c>
      <c r="C157" s="6">
        <v>58450</v>
      </c>
      <c r="D157" s="6">
        <v>75000</v>
      </c>
      <c r="E157" s="6">
        <v>72064.53</v>
      </c>
      <c r="F157" s="27">
        <f t="shared" si="4"/>
        <v>130.89899396115129</v>
      </c>
      <c r="G157" s="27">
        <f t="shared" si="5"/>
        <v>96.086039999999997</v>
      </c>
    </row>
    <row r="158" spans="1:7" s="4" customFormat="1" ht="12.75" x14ac:dyDescent="0.2">
      <c r="A158" s="5" t="s">
        <v>93</v>
      </c>
      <c r="B158" s="6">
        <v>55053.54</v>
      </c>
      <c r="C158" s="6">
        <v>58450</v>
      </c>
      <c r="D158" s="6">
        <v>75000</v>
      </c>
      <c r="E158" s="6">
        <v>72064.53</v>
      </c>
      <c r="F158" s="27">
        <f t="shared" si="4"/>
        <v>130.89899396115129</v>
      </c>
      <c r="G158" s="27">
        <f t="shared" si="5"/>
        <v>96.086039999999997</v>
      </c>
    </row>
    <row r="159" spans="1:7" s="4" customFormat="1" ht="12.75" x14ac:dyDescent="0.2">
      <c r="A159" s="20" t="s">
        <v>94</v>
      </c>
      <c r="B159" s="21">
        <v>55053.54</v>
      </c>
      <c r="C159" s="22">
        <v>0</v>
      </c>
      <c r="D159" s="22">
        <v>0</v>
      </c>
      <c r="E159" s="21">
        <v>72064.53</v>
      </c>
      <c r="F159" s="32">
        <f t="shared" si="4"/>
        <v>130.89899396115129</v>
      </c>
      <c r="G159" s="32">
        <f t="shared" si="5"/>
        <v>0</v>
      </c>
    </row>
    <row r="160" spans="1:7" s="4" customFormat="1" ht="12.75" x14ac:dyDescent="0.2">
      <c r="A160" s="19" t="s">
        <v>95</v>
      </c>
      <c r="B160" s="6">
        <v>8111.8</v>
      </c>
      <c r="C160" s="6">
        <v>11550</v>
      </c>
      <c r="D160" s="6">
        <v>9000</v>
      </c>
      <c r="E160" s="6">
        <v>7343.69</v>
      </c>
      <c r="F160" s="27">
        <f t="shared" si="4"/>
        <v>90.53095490519982</v>
      </c>
      <c r="G160" s="27">
        <f t="shared" si="5"/>
        <v>81.596555555555554</v>
      </c>
    </row>
    <row r="161" spans="1:7" s="4" customFormat="1" ht="12.75" x14ac:dyDescent="0.2">
      <c r="A161" s="5" t="s">
        <v>96</v>
      </c>
      <c r="B161" s="6">
        <v>8111.8</v>
      </c>
      <c r="C161" s="6">
        <v>11550</v>
      </c>
      <c r="D161" s="6">
        <v>9000</v>
      </c>
      <c r="E161" s="6">
        <v>7343.69</v>
      </c>
      <c r="F161" s="27">
        <f t="shared" si="4"/>
        <v>90.53095490519982</v>
      </c>
      <c r="G161" s="27">
        <f t="shared" si="5"/>
        <v>81.596555555555554</v>
      </c>
    </row>
    <row r="162" spans="1:7" s="4" customFormat="1" ht="12.75" x14ac:dyDescent="0.2">
      <c r="A162" s="20" t="s">
        <v>97</v>
      </c>
      <c r="B162" s="21">
        <v>8111.8</v>
      </c>
      <c r="C162" s="22">
        <v>0</v>
      </c>
      <c r="D162" s="22">
        <v>0</v>
      </c>
      <c r="E162" s="21">
        <v>7343.69</v>
      </c>
      <c r="F162" s="32">
        <f t="shared" si="4"/>
        <v>90.53095490519982</v>
      </c>
      <c r="G162" s="32">
        <f t="shared" si="5"/>
        <v>0</v>
      </c>
    </row>
    <row r="163" spans="1:7" s="4" customFormat="1" ht="12.75" x14ac:dyDescent="0.2">
      <c r="A163" s="19" t="s">
        <v>8</v>
      </c>
      <c r="B163" s="6">
        <v>7768.76</v>
      </c>
      <c r="C163" s="6">
        <v>19000</v>
      </c>
      <c r="D163" s="6">
        <v>30000</v>
      </c>
      <c r="E163" s="6">
        <v>29987.97</v>
      </c>
      <c r="F163" s="27">
        <f t="shared" si="4"/>
        <v>386.00716201813418</v>
      </c>
      <c r="G163" s="27">
        <f t="shared" si="5"/>
        <v>99.959900000000005</v>
      </c>
    </row>
    <row r="164" spans="1:7" s="4" customFormat="1" ht="12.75" x14ac:dyDescent="0.2">
      <c r="A164" s="5" t="s">
        <v>98</v>
      </c>
      <c r="B164" s="6">
        <v>7768.76</v>
      </c>
      <c r="C164" s="6">
        <v>19000</v>
      </c>
      <c r="D164" s="6">
        <v>30000</v>
      </c>
      <c r="E164" s="6">
        <v>29987.97</v>
      </c>
      <c r="F164" s="27">
        <f t="shared" si="4"/>
        <v>386.00716201813418</v>
      </c>
      <c r="G164" s="27">
        <f t="shared" si="5"/>
        <v>99.959900000000005</v>
      </c>
    </row>
    <row r="165" spans="1:7" s="4" customFormat="1" ht="12.75" x14ac:dyDescent="0.2">
      <c r="A165" s="20" t="s">
        <v>10</v>
      </c>
      <c r="B165" s="21">
        <v>3376.64</v>
      </c>
      <c r="C165" s="22">
        <v>0</v>
      </c>
      <c r="D165" s="22">
        <v>0</v>
      </c>
      <c r="E165" s="21">
        <v>20772.07</v>
      </c>
      <c r="F165" s="32">
        <f t="shared" si="4"/>
        <v>615.16981377937827</v>
      </c>
      <c r="G165" s="32">
        <f t="shared" si="5"/>
        <v>0</v>
      </c>
    </row>
    <row r="166" spans="1:7" s="4" customFormat="1" ht="12.75" x14ac:dyDescent="0.2">
      <c r="A166" s="20" t="s">
        <v>99</v>
      </c>
      <c r="B166" s="22">
        <v>464.12</v>
      </c>
      <c r="C166" s="22">
        <v>0</v>
      </c>
      <c r="D166" s="22">
        <v>0</v>
      </c>
      <c r="E166" s="22">
        <v>283</v>
      </c>
      <c r="F166" s="32">
        <f t="shared" si="4"/>
        <v>60.975609756097562</v>
      </c>
      <c r="G166" s="32">
        <f t="shared" si="5"/>
        <v>0</v>
      </c>
    </row>
    <row r="167" spans="1:7" s="4" customFormat="1" ht="12.75" x14ac:dyDescent="0.2">
      <c r="A167" s="20" t="s">
        <v>11</v>
      </c>
      <c r="B167" s="22">
        <v>950</v>
      </c>
      <c r="C167" s="22">
        <v>0</v>
      </c>
      <c r="D167" s="22">
        <v>0</v>
      </c>
      <c r="E167" s="21">
        <v>2350</v>
      </c>
      <c r="F167" s="32">
        <f t="shared" si="4"/>
        <v>247.36842105263159</v>
      </c>
      <c r="G167" s="32">
        <f t="shared" si="5"/>
        <v>0</v>
      </c>
    </row>
    <row r="168" spans="1:7" s="4" customFormat="1" ht="12.75" x14ac:dyDescent="0.2">
      <c r="A168" s="20" t="s">
        <v>12</v>
      </c>
      <c r="B168" s="21">
        <v>2978</v>
      </c>
      <c r="C168" s="22">
        <v>0</v>
      </c>
      <c r="D168" s="22">
        <v>0</v>
      </c>
      <c r="E168" s="21">
        <v>6582.9</v>
      </c>
      <c r="F168" s="32">
        <f t="shared" si="4"/>
        <v>221.05104096709201</v>
      </c>
      <c r="G168" s="32">
        <f t="shared" si="5"/>
        <v>0</v>
      </c>
    </row>
    <row r="169" spans="1:7" s="4" customFormat="1" ht="12.75" x14ac:dyDescent="0.2">
      <c r="A169" s="19" t="s">
        <v>13</v>
      </c>
      <c r="B169" s="6">
        <v>335457.81</v>
      </c>
      <c r="C169" s="6">
        <v>405000</v>
      </c>
      <c r="D169" s="6">
        <v>500000</v>
      </c>
      <c r="E169" s="6">
        <v>429884.53</v>
      </c>
      <c r="F169" s="27">
        <f t="shared" si="4"/>
        <v>128.14861278680621</v>
      </c>
      <c r="G169" s="27">
        <f t="shared" si="5"/>
        <v>85.976906000000014</v>
      </c>
    </row>
    <row r="170" spans="1:7" s="4" customFormat="1" ht="12.75" x14ac:dyDescent="0.2">
      <c r="A170" s="5" t="s">
        <v>100</v>
      </c>
      <c r="B170" s="6">
        <v>335457.81</v>
      </c>
      <c r="C170" s="6">
        <v>405000</v>
      </c>
      <c r="D170" s="6">
        <v>500000</v>
      </c>
      <c r="E170" s="6">
        <v>429884.53</v>
      </c>
      <c r="F170" s="27">
        <f t="shared" si="4"/>
        <v>128.14861278680621</v>
      </c>
      <c r="G170" s="27">
        <f t="shared" si="5"/>
        <v>85.976906000000014</v>
      </c>
    </row>
    <row r="171" spans="1:7" s="4" customFormat="1" ht="12.75" x14ac:dyDescent="0.2">
      <c r="A171" s="20" t="s">
        <v>15</v>
      </c>
      <c r="B171" s="21">
        <v>58666.38</v>
      </c>
      <c r="C171" s="22">
        <v>0</v>
      </c>
      <c r="D171" s="22">
        <v>0</v>
      </c>
      <c r="E171" s="21">
        <v>84620.84</v>
      </c>
      <c r="F171" s="32">
        <f t="shared" si="4"/>
        <v>144.24077299468624</v>
      </c>
      <c r="G171" s="32">
        <f t="shared" si="5"/>
        <v>0</v>
      </c>
    </row>
    <row r="172" spans="1:7" s="4" customFormat="1" ht="12.75" x14ac:dyDescent="0.2">
      <c r="A172" s="20" t="s">
        <v>16</v>
      </c>
      <c r="B172" s="21">
        <v>227397.16</v>
      </c>
      <c r="C172" s="22">
        <v>0</v>
      </c>
      <c r="D172" s="22">
        <v>0</v>
      </c>
      <c r="E172" s="21">
        <v>321122.12</v>
      </c>
      <c r="F172" s="32">
        <f t="shared" si="4"/>
        <v>141.21641624723898</v>
      </c>
      <c r="G172" s="32">
        <f t="shared" si="5"/>
        <v>0</v>
      </c>
    </row>
    <row r="173" spans="1:7" s="4" customFormat="1" ht="12.75" x14ac:dyDescent="0.2">
      <c r="A173" s="20" t="s">
        <v>17</v>
      </c>
      <c r="B173" s="21">
        <v>39722.019999999997</v>
      </c>
      <c r="C173" s="22">
        <v>0</v>
      </c>
      <c r="D173" s="22">
        <v>0</v>
      </c>
      <c r="E173" s="21">
        <v>6727.12</v>
      </c>
      <c r="F173" s="32">
        <f t="shared" si="4"/>
        <v>16.935493210063335</v>
      </c>
      <c r="G173" s="32">
        <f t="shared" si="5"/>
        <v>0</v>
      </c>
    </row>
    <row r="174" spans="1:7" s="4" customFormat="1" ht="12.75" x14ac:dyDescent="0.2">
      <c r="A174" s="20" t="s">
        <v>18</v>
      </c>
      <c r="B174" s="21">
        <v>4374.05</v>
      </c>
      <c r="C174" s="22">
        <v>0</v>
      </c>
      <c r="D174" s="22">
        <v>0</v>
      </c>
      <c r="E174" s="21">
        <v>5142.2</v>
      </c>
      <c r="F174" s="32">
        <f t="shared" si="4"/>
        <v>117.56152764600311</v>
      </c>
      <c r="G174" s="32">
        <f t="shared" si="5"/>
        <v>0</v>
      </c>
    </row>
    <row r="175" spans="1:7" s="4" customFormat="1" ht="12.75" x14ac:dyDescent="0.2">
      <c r="A175" s="20" t="s">
        <v>19</v>
      </c>
      <c r="B175" s="21">
        <v>4440</v>
      </c>
      <c r="C175" s="22">
        <v>0</v>
      </c>
      <c r="D175" s="22">
        <v>0</v>
      </c>
      <c r="E175" s="21">
        <v>11900.25</v>
      </c>
      <c r="F175" s="32">
        <f t="shared" si="4"/>
        <v>268.02364864864865</v>
      </c>
      <c r="G175" s="32">
        <f t="shared" si="5"/>
        <v>0</v>
      </c>
    </row>
    <row r="176" spans="1:7" s="4" customFormat="1" ht="12.75" x14ac:dyDescent="0.2">
      <c r="A176" s="20" t="s">
        <v>20</v>
      </c>
      <c r="B176" s="22">
        <v>858.2</v>
      </c>
      <c r="C176" s="22">
        <v>0</v>
      </c>
      <c r="D176" s="22">
        <v>0</v>
      </c>
      <c r="E176" s="22">
        <v>372</v>
      </c>
      <c r="F176" s="32">
        <f t="shared" si="4"/>
        <v>43.346539268235837</v>
      </c>
      <c r="G176" s="32">
        <f t="shared" si="5"/>
        <v>0</v>
      </c>
    </row>
    <row r="177" spans="1:7" s="4" customFormat="1" ht="12.75" x14ac:dyDescent="0.2">
      <c r="A177" s="19" t="s">
        <v>21</v>
      </c>
      <c r="B177" s="6">
        <v>24504.21</v>
      </c>
      <c r="C177" s="6">
        <v>80000</v>
      </c>
      <c r="D177" s="6">
        <v>100000</v>
      </c>
      <c r="E177" s="6">
        <v>77899.48</v>
      </c>
      <c r="F177" s="27">
        <f t="shared" si="4"/>
        <v>317.90243390829573</v>
      </c>
      <c r="G177" s="27">
        <f t="shared" si="5"/>
        <v>77.899479999999997</v>
      </c>
    </row>
    <row r="178" spans="1:7" s="4" customFormat="1" ht="12.75" x14ac:dyDescent="0.2">
      <c r="A178" s="5" t="s">
        <v>101</v>
      </c>
      <c r="B178" s="6">
        <v>24504.21</v>
      </c>
      <c r="C178" s="6">
        <v>80000</v>
      </c>
      <c r="D178" s="6">
        <v>100000</v>
      </c>
      <c r="E178" s="6">
        <v>77899.48</v>
      </c>
      <c r="F178" s="27">
        <f t="shared" si="4"/>
        <v>317.90243390829573</v>
      </c>
      <c r="G178" s="27">
        <f t="shared" si="5"/>
        <v>77.899479999999997</v>
      </c>
    </row>
    <row r="179" spans="1:7" s="4" customFormat="1" ht="12.75" x14ac:dyDescent="0.2">
      <c r="A179" s="20" t="s">
        <v>23</v>
      </c>
      <c r="B179" s="21">
        <v>13235.25</v>
      </c>
      <c r="C179" s="22">
        <v>0</v>
      </c>
      <c r="D179" s="22">
        <v>0</v>
      </c>
      <c r="E179" s="21">
        <v>49146.879999999997</v>
      </c>
      <c r="F179" s="32">
        <f t="shared" si="4"/>
        <v>371.3332199996222</v>
      </c>
      <c r="G179" s="32">
        <f t="shared" si="5"/>
        <v>0</v>
      </c>
    </row>
    <row r="180" spans="1:7" s="4" customFormat="1" ht="12.75" x14ac:dyDescent="0.2">
      <c r="A180" s="20" t="s">
        <v>24</v>
      </c>
      <c r="B180" s="21">
        <v>4934</v>
      </c>
      <c r="C180" s="22">
        <v>0</v>
      </c>
      <c r="D180" s="22">
        <v>0</v>
      </c>
      <c r="E180" s="21">
        <v>5732.46</v>
      </c>
      <c r="F180" s="32">
        <f t="shared" si="4"/>
        <v>116.18281313336037</v>
      </c>
      <c r="G180" s="32">
        <f t="shared" si="5"/>
        <v>0</v>
      </c>
    </row>
    <row r="181" spans="1:7" s="4" customFormat="1" ht="12.75" x14ac:dyDescent="0.2">
      <c r="A181" s="20" t="s">
        <v>25</v>
      </c>
      <c r="B181" s="22">
        <v>0</v>
      </c>
      <c r="C181" s="22">
        <v>0</v>
      </c>
      <c r="D181" s="22">
        <v>0</v>
      </c>
      <c r="E181" s="22">
        <v>281.88</v>
      </c>
      <c r="F181" s="32">
        <f t="shared" si="4"/>
        <v>0</v>
      </c>
      <c r="G181" s="32">
        <f t="shared" si="5"/>
        <v>0</v>
      </c>
    </row>
    <row r="182" spans="1:7" s="4" customFormat="1" ht="12.75" x14ac:dyDescent="0.2">
      <c r="A182" s="20" t="s">
        <v>26</v>
      </c>
      <c r="B182" s="21">
        <v>1753.84</v>
      </c>
      <c r="C182" s="22">
        <v>0</v>
      </c>
      <c r="D182" s="22">
        <v>0</v>
      </c>
      <c r="E182" s="22">
        <v>460.33</v>
      </c>
      <c r="F182" s="32">
        <f t="shared" si="4"/>
        <v>26.24697805957214</v>
      </c>
      <c r="G182" s="32">
        <f t="shared" si="5"/>
        <v>0</v>
      </c>
    </row>
    <row r="183" spans="1:7" s="4" customFormat="1" ht="12.75" x14ac:dyDescent="0.2">
      <c r="A183" s="20" t="s">
        <v>29</v>
      </c>
      <c r="B183" s="21">
        <v>2181.0700000000002</v>
      </c>
      <c r="C183" s="22">
        <v>0</v>
      </c>
      <c r="D183" s="22">
        <v>0</v>
      </c>
      <c r="E183" s="22">
        <v>0</v>
      </c>
      <c r="F183" s="32">
        <f t="shared" si="4"/>
        <v>0</v>
      </c>
      <c r="G183" s="32">
        <f t="shared" si="5"/>
        <v>0</v>
      </c>
    </row>
    <row r="184" spans="1:7" s="4" customFormat="1" ht="12.75" x14ac:dyDescent="0.2">
      <c r="A184" s="20" t="s">
        <v>30</v>
      </c>
      <c r="B184" s="21">
        <v>1938.75</v>
      </c>
      <c r="C184" s="22">
        <v>0</v>
      </c>
      <c r="D184" s="22">
        <v>0</v>
      </c>
      <c r="E184" s="21">
        <v>3490.93</v>
      </c>
      <c r="F184" s="32">
        <f t="shared" si="4"/>
        <v>180.06086395873629</v>
      </c>
      <c r="G184" s="32">
        <f t="shared" si="5"/>
        <v>0</v>
      </c>
    </row>
    <row r="185" spans="1:7" s="4" customFormat="1" ht="12.75" x14ac:dyDescent="0.2">
      <c r="A185" s="20" t="s">
        <v>31</v>
      </c>
      <c r="B185" s="22">
        <v>461.3</v>
      </c>
      <c r="C185" s="22">
        <v>0</v>
      </c>
      <c r="D185" s="22">
        <v>0</v>
      </c>
      <c r="E185" s="21">
        <v>18787</v>
      </c>
      <c r="F185" s="32">
        <f t="shared" si="4"/>
        <v>4072.6208541079559</v>
      </c>
      <c r="G185" s="32">
        <f t="shared" si="5"/>
        <v>0</v>
      </c>
    </row>
    <row r="186" spans="1:7" s="4" customFormat="1" ht="12.75" x14ac:dyDescent="0.2">
      <c r="A186" s="19" t="s">
        <v>32</v>
      </c>
      <c r="B186" s="6">
        <v>23514</v>
      </c>
      <c r="C186" s="6">
        <v>20000</v>
      </c>
      <c r="D186" s="6">
        <v>30000</v>
      </c>
      <c r="E186" s="6">
        <v>23290.83</v>
      </c>
      <c r="F186" s="27">
        <f t="shared" si="4"/>
        <v>99.050905843327385</v>
      </c>
      <c r="G186" s="27">
        <f t="shared" si="5"/>
        <v>77.636100000000013</v>
      </c>
    </row>
    <row r="187" spans="1:7" s="4" customFormat="1" ht="12.75" x14ac:dyDescent="0.2">
      <c r="A187" s="5" t="s">
        <v>102</v>
      </c>
      <c r="B187" s="6">
        <v>23514</v>
      </c>
      <c r="C187" s="6">
        <v>20000</v>
      </c>
      <c r="D187" s="6">
        <v>30000</v>
      </c>
      <c r="E187" s="6">
        <v>23290.83</v>
      </c>
      <c r="F187" s="27">
        <f t="shared" si="4"/>
        <v>99.050905843327385</v>
      </c>
      <c r="G187" s="27">
        <f t="shared" si="5"/>
        <v>77.636100000000013</v>
      </c>
    </row>
    <row r="188" spans="1:7" s="4" customFormat="1" ht="12.75" x14ac:dyDescent="0.2">
      <c r="A188" s="20" t="s">
        <v>34</v>
      </c>
      <c r="B188" s="21">
        <v>17352.82</v>
      </c>
      <c r="C188" s="22">
        <v>0</v>
      </c>
      <c r="D188" s="22">
        <v>0</v>
      </c>
      <c r="E188" s="21">
        <v>15797.4</v>
      </c>
      <c r="F188" s="32">
        <f t="shared" si="4"/>
        <v>91.036500119288959</v>
      </c>
      <c r="G188" s="32">
        <f t="shared" si="5"/>
        <v>0</v>
      </c>
    </row>
    <row r="189" spans="1:7" s="4" customFormat="1" ht="12.75" x14ac:dyDescent="0.2">
      <c r="A189" s="20" t="s">
        <v>103</v>
      </c>
      <c r="B189" s="22">
        <v>0</v>
      </c>
      <c r="C189" s="22">
        <v>0</v>
      </c>
      <c r="D189" s="22">
        <v>0</v>
      </c>
      <c r="E189" s="22">
        <v>910</v>
      </c>
      <c r="F189" s="32">
        <f t="shared" si="4"/>
        <v>0</v>
      </c>
      <c r="G189" s="32">
        <f t="shared" si="5"/>
        <v>0</v>
      </c>
    </row>
    <row r="190" spans="1:7" s="4" customFormat="1" ht="12.75" x14ac:dyDescent="0.2">
      <c r="A190" s="20" t="s">
        <v>35</v>
      </c>
      <c r="B190" s="22">
        <v>100</v>
      </c>
      <c r="C190" s="22">
        <v>0</v>
      </c>
      <c r="D190" s="22">
        <v>0</v>
      </c>
      <c r="E190" s="22">
        <v>100</v>
      </c>
      <c r="F190" s="32">
        <f t="shared" si="4"/>
        <v>100</v>
      </c>
      <c r="G190" s="32">
        <f t="shared" si="5"/>
        <v>0</v>
      </c>
    </row>
    <row r="191" spans="1:7" s="4" customFormat="1" ht="12.75" x14ac:dyDescent="0.2">
      <c r="A191" s="20" t="s">
        <v>36</v>
      </c>
      <c r="B191" s="21">
        <v>1567.5</v>
      </c>
      <c r="C191" s="22">
        <v>0</v>
      </c>
      <c r="D191" s="22">
        <v>0</v>
      </c>
      <c r="E191" s="21">
        <v>1700</v>
      </c>
      <c r="F191" s="32">
        <f t="shared" si="4"/>
        <v>108.45295055821371</v>
      </c>
      <c r="G191" s="32">
        <f t="shared" si="5"/>
        <v>0</v>
      </c>
    </row>
    <row r="192" spans="1:7" s="4" customFormat="1" ht="12.75" x14ac:dyDescent="0.2">
      <c r="A192" s="20" t="s">
        <v>38</v>
      </c>
      <c r="B192" s="21">
        <v>4493.68</v>
      </c>
      <c r="C192" s="22">
        <v>0</v>
      </c>
      <c r="D192" s="22">
        <v>0</v>
      </c>
      <c r="E192" s="21">
        <v>4783.43</v>
      </c>
      <c r="F192" s="32">
        <f t="shared" si="4"/>
        <v>106.44794466895729</v>
      </c>
      <c r="G192" s="32">
        <f t="shared" si="5"/>
        <v>0</v>
      </c>
    </row>
    <row r="193" spans="1:7" s="4" customFormat="1" ht="12.75" x14ac:dyDescent="0.2">
      <c r="A193" s="19" t="s">
        <v>39</v>
      </c>
      <c r="B193" s="6">
        <v>1204.23</v>
      </c>
      <c r="C193" s="6">
        <v>2000</v>
      </c>
      <c r="D193" s="6">
        <v>5000</v>
      </c>
      <c r="E193" s="6">
        <v>3250.04</v>
      </c>
      <c r="F193" s="27">
        <f t="shared" si="4"/>
        <v>269.88532091045727</v>
      </c>
      <c r="G193" s="27">
        <f t="shared" si="5"/>
        <v>65.000799999999998</v>
      </c>
    </row>
    <row r="194" spans="1:7" s="4" customFormat="1" ht="12.75" x14ac:dyDescent="0.2">
      <c r="A194" s="5" t="s">
        <v>104</v>
      </c>
      <c r="B194" s="6">
        <v>1204.23</v>
      </c>
      <c r="C194" s="6">
        <v>2000</v>
      </c>
      <c r="D194" s="6">
        <v>5000</v>
      </c>
      <c r="E194" s="6">
        <v>3250.04</v>
      </c>
      <c r="F194" s="27">
        <f t="shared" si="4"/>
        <v>269.88532091045727</v>
      </c>
      <c r="G194" s="27">
        <f t="shared" si="5"/>
        <v>65.000799999999998</v>
      </c>
    </row>
    <row r="195" spans="1:7" s="4" customFormat="1" ht="12.75" x14ac:dyDescent="0.2">
      <c r="A195" s="20" t="s">
        <v>41</v>
      </c>
      <c r="B195" s="21">
        <v>1204.23</v>
      </c>
      <c r="C195" s="22">
        <v>0</v>
      </c>
      <c r="D195" s="22">
        <v>0</v>
      </c>
      <c r="E195" s="21">
        <v>3250.04</v>
      </c>
      <c r="F195" s="32">
        <f t="shared" si="4"/>
        <v>269.88532091045727</v>
      </c>
      <c r="G195" s="32">
        <f t="shared" si="5"/>
        <v>0</v>
      </c>
    </row>
    <row r="196" spans="1:7" s="13" customFormat="1" ht="12.75" x14ac:dyDescent="0.2">
      <c r="A196" s="14" t="s">
        <v>105</v>
      </c>
      <c r="B196" s="15">
        <v>610664.76</v>
      </c>
      <c r="C196" s="15">
        <v>942666.73</v>
      </c>
      <c r="D196" s="15">
        <v>592597.92000000004</v>
      </c>
      <c r="E196" s="15">
        <v>542624</v>
      </c>
      <c r="F196" s="30">
        <f t="shared" si="4"/>
        <v>88.857919359879219</v>
      </c>
      <c r="G196" s="30">
        <f t="shared" si="5"/>
        <v>91.566976812878437</v>
      </c>
    </row>
    <row r="197" spans="1:7" s="16" customFormat="1" ht="12.75" x14ac:dyDescent="0.2">
      <c r="A197" s="17" t="s">
        <v>6</v>
      </c>
      <c r="B197" s="18">
        <v>370694.08</v>
      </c>
      <c r="C197" s="18">
        <v>542666.73</v>
      </c>
      <c r="D197" s="18">
        <v>426597.92</v>
      </c>
      <c r="E197" s="18">
        <v>377027.26</v>
      </c>
      <c r="F197" s="31">
        <f t="shared" si="4"/>
        <v>101.70846537392775</v>
      </c>
      <c r="G197" s="31">
        <f t="shared" si="5"/>
        <v>88.380004290691332</v>
      </c>
    </row>
    <row r="198" spans="1:7" s="10" customFormat="1" ht="12.75" x14ac:dyDescent="0.2">
      <c r="A198" s="11" t="s">
        <v>106</v>
      </c>
      <c r="B198" s="12">
        <v>370694.08</v>
      </c>
      <c r="C198" s="12">
        <v>542666.73</v>
      </c>
      <c r="D198" s="12">
        <v>426597.92</v>
      </c>
      <c r="E198" s="12">
        <v>377027.26</v>
      </c>
      <c r="F198" s="29">
        <f t="shared" ref="F198:F261" si="6">IFERROR(E198/B198*100,0)</f>
        <v>101.70846537392775</v>
      </c>
      <c r="G198" s="29">
        <f t="shared" ref="G198:G261" si="7">IFERROR(E198/D198*100,0)</f>
        <v>88.380004290691332</v>
      </c>
    </row>
    <row r="199" spans="1:7" s="4" customFormat="1" ht="12.75" x14ac:dyDescent="0.2">
      <c r="A199" s="19" t="s">
        <v>92</v>
      </c>
      <c r="B199" s="6">
        <v>143445.81</v>
      </c>
      <c r="C199" s="6">
        <v>148742.20000000001</v>
      </c>
      <c r="D199" s="6">
        <v>180000</v>
      </c>
      <c r="E199" s="6">
        <v>176781.91</v>
      </c>
      <c r="F199" s="27">
        <f t="shared" si="6"/>
        <v>123.239507657979</v>
      </c>
      <c r="G199" s="27">
        <f t="shared" si="7"/>
        <v>98.212172222222222</v>
      </c>
    </row>
    <row r="200" spans="1:7" s="4" customFormat="1" ht="12.75" x14ac:dyDescent="0.2">
      <c r="A200" s="5" t="s">
        <v>107</v>
      </c>
      <c r="B200" s="6">
        <v>143445.81</v>
      </c>
      <c r="C200" s="6">
        <v>148742.20000000001</v>
      </c>
      <c r="D200" s="6">
        <v>180000</v>
      </c>
      <c r="E200" s="6">
        <v>176781.91</v>
      </c>
      <c r="F200" s="27">
        <f t="shared" si="6"/>
        <v>123.239507657979</v>
      </c>
      <c r="G200" s="27">
        <f t="shared" si="7"/>
        <v>98.212172222222222</v>
      </c>
    </row>
    <row r="201" spans="1:7" s="4" customFormat="1" ht="12.75" x14ac:dyDescent="0.2">
      <c r="A201" s="20" t="s">
        <v>94</v>
      </c>
      <c r="B201" s="21">
        <v>143445.81</v>
      </c>
      <c r="C201" s="22">
        <v>0</v>
      </c>
      <c r="D201" s="22">
        <v>0</v>
      </c>
      <c r="E201" s="21">
        <v>176781.91</v>
      </c>
      <c r="F201" s="32">
        <f t="shared" si="6"/>
        <v>123.239507657979</v>
      </c>
      <c r="G201" s="32">
        <f t="shared" si="7"/>
        <v>0</v>
      </c>
    </row>
    <row r="202" spans="1:7" s="4" customFormat="1" ht="12.75" x14ac:dyDescent="0.2">
      <c r="A202" s="19" t="s">
        <v>108</v>
      </c>
      <c r="B202" s="6">
        <v>6000</v>
      </c>
      <c r="C202" s="6">
        <v>7250</v>
      </c>
      <c r="D202" s="6">
        <v>7250</v>
      </c>
      <c r="E202" s="6">
        <v>6500</v>
      </c>
      <c r="F202" s="27">
        <f t="shared" si="6"/>
        <v>108.33333333333333</v>
      </c>
      <c r="G202" s="27">
        <f t="shared" si="7"/>
        <v>89.65517241379311</v>
      </c>
    </row>
    <row r="203" spans="1:7" s="4" customFormat="1" ht="12.75" x14ac:dyDescent="0.2">
      <c r="A203" s="5" t="s">
        <v>109</v>
      </c>
      <c r="B203" s="6">
        <v>6000</v>
      </c>
      <c r="C203" s="6">
        <v>7250</v>
      </c>
      <c r="D203" s="6">
        <v>7250</v>
      </c>
      <c r="E203" s="6">
        <v>6500</v>
      </c>
      <c r="F203" s="27">
        <f t="shared" si="6"/>
        <v>108.33333333333333</v>
      </c>
      <c r="G203" s="27">
        <f t="shared" si="7"/>
        <v>89.65517241379311</v>
      </c>
    </row>
    <row r="204" spans="1:7" s="4" customFormat="1" ht="12.75" x14ac:dyDescent="0.2">
      <c r="A204" s="20" t="s">
        <v>110</v>
      </c>
      <c r="B204" s="21">
        <v>6000</v>
      </c>
      <c r="C204" s="22">
        <v>0</v>
      </c>
      <c r="D204" s="22">
        <v>0</v>
      </c>
      <c r="E204" s="21">
        <v>6500</v>
      </c>
      <c r="F204" s="32">
        <f t="shared" si="6"/>
        <v>108.33333333333333</v>
      </c>
      <c r="G204" s="32">
        <f t="shared" si="7"/>
        <v>0</v>
      </c>
    </row>
    <row r="205" spans="1:7" s="4" customFormat="1" ht="12.75" x14ac:dyDescent="0.2">
      <c r="A205" s="19" t="s">
        <v>95</v>
      </c>
      <c r="B205" s="6">
        <v>21400.48</v>
      </c>
      <c r="C205" s="6">
        <v>24542.44</v>
      </c>
      <c r="D205" s="6">
        <v>15000</v>
      </c>
      <c r="E205" s="6">
        <v>13812.23</v>
      </c>
      <c r="F205" s="27">
        <f t="shared" si="6"/>
        <v>64.541683177199758</v>
      </c>
      <c r="G205" s="27">
        <f t="shared" si="7"/>
        <v>92.081533333333326</v>
      </c>
    </row>
    <row r="206" spans="1:7" s="4" customFormat="1" ht="12.75" x14ac:dyDescent="0.2">
      <c r="A206" s="5" t="s">
        <v>111</v>
      </c>
      <c r="B206" s="6">
        <v>21400.48</v>
      </c>
      <c r="C206" s="6">
        <v>24542.44</v>
      </c>
      <c r="D206" s="6">
        <v>15000</v>
      </c>
      <c r="E206" s="6">
        <v>13812.23</v>
      </c>
      <c r="F206" s="27">
        <f t="shared" si="6"/>
        <v>64.541683177199758</v>
      </c>
      <c r="G206" s="27">
        <f t="shared" si="7"/>
        <v>92.081533333333326</v>
      </c>
    </row>
    <row r="207" spans="1:7" s="4" customFormat="1" ht="12.75" x14ac:dyDescent="0.2">
      <c r="A207" s="20" t="s">
        <v>97</v>
      </c>
      <c r="B207" s="21">
        <v>21400.48</v>
      </c>
      <c r="C207" s="22">
        <v>0</v>
      </c>
      <c r="D207" s="22">
        <v>0</v>
      </c>
      <c r="E207" s="21">
        <v>13812.23</v>
      </c>
      <c r="F207" s="32">
        <f t="shared" si="6"/>
        <v>64.541683177199758</v>
      </c>
      <c r="G207" s="32">
        <f t="shared" si="7"/>
        <v>0</v>
      </c>
    </row>
    <row r="208" spans="1:7" s="4" customFormat="1" ht="12.75" x14ac:dyDescent="0.2">
      <c r="A208" s="19" t="s">
        <v>8</v>
      </c>
      <c r="B208" s="6">
        <v>4287.6400000000003</v>
      </c>
      <c r="C208" s="6">
        <v>10000</v>
      </c>
      <c r="D208" s="6">
        <v>10000</v>
      </c>
      <c r="E208" s="6">
        <v>7439.3</v>
      </c>
      <c r="F208" s="27">
        <f t="shared" si="6"/>
        <v>173.50570476999002</v>
      </c>
      <c r="G208" s="27">
        <f t="shared" si="7"/>
        <v>74.393000000000001</v>
      </c>
    </row>
    <row r="209" spans="1:7" s="4" customFormat="1" ht="12.75" x14ac:dyDescent="0.2">
      <c r="A209" s="5" t="s">
        <v>112</v>
      </c>
      <c r="B209" s="6">
        <v>4287.6400000000003</v>
      </c>
      <c r="C209" s="6">
        <v>10000</v>
      </c>
      <c r="D209" s="6">
        <v>10000</v>
      </c>
      <c r="E209" s="6">
        <v>7439.3</v>
      </c>
      <c r="F209" s="27">
        <f t="shared" si="6"/>
        <v>173.50570476999002</v>
      </c>
      <c r="G209" s="27">
        <f t="shared" si="7"/>
        <v>74.393000000000001</v>
      </c>
    </row>
    <row r="210" spans="1:7" s="4" customFormat="1" ht="12.75" x14ac:dyDescent="0.2">
      <c r="A210" s="20" t="s">
        <v>10</v>
      </c>
      <c r="B210" s="21">
        <v>1582</v>
      </c>
      <c r="C210" s="22">
        <v>0</v>
      </c>
      <c r="D210" s="22">
        <v>0</v>
      </c>
      <c r="E210" s="21">
        <v>3922</v>
      </c>
      <c r="F210" s="32">
        <f t="shared" si="6"/>
        <v>247.91403286978507</v>
      </c>
      <c r="G210" s="32">
        <f t="shared" si="7"/>
        <v>0</v>
      </c>
    </row>
    <row r="211" spans="1:7" s="4" customFormat="1" ht="12.75" x14ac:dyDescent="0.2">
      <c r="A211" s="20" t="s">
        <v>99</v>
      </c>
      <c r="B211" s="21">
        <v>1437.64</v>
      </c>
      <c r="C211" s="22">
        <v>0</v>
      </c>
      <c r="D211" s="22">
        <v>0</v>
      </c>
      <c r="E211" s="21">
        <v>2052.3000000000002</v>
      </c>
      <c r="F211" s="32">
        <f t="shared" si="6"/>
        <v>142.75479257672296</v>
      </c>
      <c r="G211" s="32">
        <f t="shared" si="7"/>
        <v>0</v>
      </c>
    </row>
    <row r="212" spans="1:7" s="4" customFormat="1" ht="12.75" x14ac:dyDescent="0.2">
      <c r="A212" s="20" t="s">
        <v>11</v>
      </c>
      <c r="B212" s="22">
        <v>400</v>
      </c>
      <c r="C212" s="22">
        <v>0</v>
      </c>
      <c r="D212" s="22">
        <v>0</v>
      </c>
      <c r="E212" s="22">
        <v>0</v>
      </c>
      <c r="F212" s="32">
        <f t="shared" si="6"/>
        <v>0</v>
      </c>
      <c r="G212" s="32">
        <f t="shared" si="7"/>
        <v>0</v>
      </c>
    </row>
    <row r="213" spans="1:7" s="4" customFormat="1" ht="12.75" x14ac:dyDescent="0.2">
      <c r="A213" s="20" t="s">
        <v>12</v>
      </c>
      <c r="B213" s="22">
        <v>868</v>
      </c>
      <c r="C213" s="22">
        <v>0</v>
      </c>
      <c r="D213" s="22">
        <v>0</v>
      </c>
      <c r="E213" s="21">
        <v>1465</v>
      </c>
      <c r="F213" s="32">
        <f t="shared" si="6"/>
        <v>168.77880184331798</v>
      </c>
      <c r="G213" s="32">
        <f t="shared" si="7"/>
        <v>0</v>
      </c>
    </row>
    <row r="214" spans="1:7" s="4" customFormat="1" ht="12.75" x14ac:dyDescent="0.2">
      <c r="A214" s="19" t="s">
        <v>13</v>
      </c>
      <c r="B214" s="6">
        <v>1141.48</v>
      </c>
      <c r="C214" s="6">
        <v>20000</v>
      </c>
      <c r="D214" s="6">
        <v>20000</v>
      </c>
      <c r="E214" s="24">
        <v>720.13</v>
      </c>
      <c r="F214" s="27">
        <f t="shared" si="6"/>
        <v>63.087395311350178</v>
      </c>
      <c r="G214" s="27">
        <f t="shared" si="7"/>
        <v>3.6006499999999999</v>
      </c>
    </row>
    <row r="215" spans="1:7" s="4" customFormat="1" ht="12.75" x14ac:dyDescent="0.2">
      <c r="A215" s="5" t="s">
        <v>113</v>
      </c>
      <c r="B215" s="6">
        <v>1141.48</v>
      </c>
      <c r="C215" s="6">
        <v>20000</v>
      </c>
      <c r="D215" s="6">
        <v>20000</v>
      </c>
      <c r="E215" s="24">
        <v>720.13</v>
      </c>
      <c r="F215" s="27">
        <f t="shared" si="6"/>
        <v>63.087395311350178</v>
      </c>
      <c r="G215" s="27">
        <f t="shared" si="7"/>
        <v>3.6006499999999999</v>
      </c>
    </row>
    <row r="216" spans="1:7" s="4" customFormat="1" ht="12.75" x14ac:dyDescent="0.2">
      <c r="A216" s="20" t="s">
        <v>15</v>
      </c>
      <c r="B216" s="21">
        <v>1141.48</v>
      </c>
      <c r="C216" s="22">
        <v>0</v>
      </c>
      <c r="D216" s="22">
        <v>0</v>
      </c>
      <c r="E216" s="22">
        <v>0</v>
      </c>
      <c r="F216" s="32">
        <f t="shared" si="6"/>
        <v>0</v>
      </c>
      <c r="G216" s="32">
        <f t="shared" si="7"/>
        <v>0</v>
      </c>
    </row>
    <row r="217" spans="1:7" s="4" customFormat="1" ht="12.75" x14ac:dyDescent="0.2">
      <c r="A217" s="20" t="s">
        <v>17</v>
      </c>
      <c r="B217" s="22">
        <v>0</v>
      </c>
      <c r="C217" s="22">
        <v>0</v>
      </c>
      <c r="D217" s="22">
        <v>0</v>
      </c>
      <c r="E217" s="22">
        <v>720.13</v>
      </c>
      <c r="F217" s="32">
        <f t="shared" si="6"/>
        <v>0</v>
      </c>
      <c r="G217" s="32">
        <f t="shared" si="7"/>
        <v>0</v>
      </c>
    </row>
    <row r="218" spans="1:7" s="4" customFormat="1" ht="12.75" x14ac:dyDescent="0.2">
      <c r="A218" s="19" t="s">
        <v>21</v>
      </c>
      <c r="B218" s="6">
        <v>8750</v>
      </c>
      <c r="C218" s="6">
        <v>12132.09</v>
      </c>
      <c r="D218" s="6">
        <v>20000</v>
      </c>
      <c r="E218" s="6">
        <v>10803.48</v>
      </c>
      <c r="F218" s="27">
        <f t="shared" si="6"/>
        <v>123.46834285714286</v>
      </c>
      <c r="G218" s="27">
        <f t="shared" si="7"/>
        <v>54.017399999999995</v>
      </c>
    </row>
    <row r="219" spans="1:7" s="4" customFormat="1" ht="12.75" x14ac:dyDescent="0.2">
      <c r="A219" s="5" t="s">
        <v>114</v>
      </c>
      <c r="B219" s="6">
        <v>8750</v>
      </c>
      <c r="C219" s="6">
        <v>12132.09</v>
      </c>
      <c r="D219" s="6">
        <v>20000</v>
      </c>
      <c r="E219" s="6">
        <v>10803.48</v>
      </c>
      <c r="F219" s="27">
        <f t="shared" si="6"/>
        <v>123.46834285714286</v>
      </c>
      <c r="G219" s="27">
        <f t="shared" si="7"/>
        <v>54.017399999999995</v>
      </c>
    </row>
    <row r="220" spans="1:7" s="4" customFormat="1" ht="12.75" x14ac:dyDescent="0.2">
      <c r="A220" s="20" t="s">
        <v>23</v>
      </c>
      <c r="B220" s="22">
        <v>0</v>
      </c>
      <c r="C220" s="22">
        <v>0</v>
      </c>
      <c r="D220" s="22">
        <v>0</v>
      </c>
      <c r="E220" s="21">
        <v>3198</v>
      </c>
      <c r="F220" s="32">
        <f t="shared" si="6"/>
        <v>0</v>
      </c>
      <c r="G220" s="32">
        <f t="shared" si="7"/>
        <v>0</v>
      </c>
    </row>
    <row r="221" spans="1:7" s="4" customFormat="1" ht="12.75" x14ac:dyDescent="0.2">
      <c r="A221" s="20" t="s">
        <v>28</v>
      </c>
      <c r="B221" s="21">
        <v>8750</v>
      </c>
      <c r="C221" s="22">
        <v>0</v>
      </c>
      <c r="D221" s="22">
        <v>0</v>
      </c>
      <c r="E221" s="21">
        <v>6300</v>
      </c>
      <c r="F221" s="32">
        <f t="shared" si="6"/>
        <v>72</v>
      </c>
      <c r="G221" s="32">
        <f t="shared" si="7"/>
        <v>0</v>
      </c>
    </row>
    <row r="222" spans="1:7" s="4" customFormat="1" ht="12.75" x14ac:dyDescent="0.2">
      <c r="A222" s="20" t="s">
        <v>29</v>
      </c>
      <c r="B222" s="22">
        <v>0</v>
      </c>
      <c r="C222" s="22">
        <v>0</v>
      </c>
      <c r="D222" s="22">
        <v>0</v>
      </c>
      <c r="E222" s="22">
        <v>305.48</v>
      </c>
      <c r="F222" s="32">
        <f t="shared" si="6"/>
        <v>0</v>
      </c>
      <c r="G222" s="32">
        <f t="shared" si="7"/>
        <v>0</v>
      </c>
    </row>
    <row r="223" spans="1:7" s="4" customFormat="1" ht="12.75" x14ac:dyDescent="0.2">
      <c r="A223" s="20" t="s">
        <v>31</v>
      </c>
      <c r="B223" s="22">
        <v>0</v>
      </c>
      <c r="C223" s="22">
        <v>0</v>
      </c>
      <c r="D223" s="22">
        <v>0</v>
      </c>
      <c r="E223" s="21">
        <v>1000</v>
      </c>
      <c r="F223" s="32">
        <f t="shared" si="6"/>
        <v>0</v>
      </c>
      <c r="G223" s="32">
        <f t="shared" si="7"/>
        <v>0</v>
      </c>
    </row>
    <row r="224" spans="1:7" s="4" customFormat="1" ht="12.75" x14ac:dyDescent="0.2">
      <c r="A224" s="19" t="s">
        <v>32</v>
      </c>
      <c r="B224" s="24">
        <v>0</v>
      </c>
      <c r="C224" s="6">
        <v>35000</v>
      </c>
      <c r="D224" s="6">
        <v>10000</v>
      </c>
      <c r="E224" s="24">
        <v>0</v>
      </c>
      <c r="F224" s="27">
        <f t="shared" si="6"/>
        <v>0</v>
      </c>
      <c r="G224" s="27">
        <f t="shared" si="7"/>
        <v>0</v>
      </c>
    </row>
    <row r="225" spans="1:7" s="4" customFormat="1" ht="12.75" x14ac:dyDescent="0.2">
      <c r="A225" s="5" t="s">
        <v>115</v>
      </c>
      <c r="B225" s="5"/>
      <c r="C225" s="6">
        <v>35000</v>
      </c>
      <c r="D225" s="6">
        <v>10000</v>
      </c>
      <c r="E225" s="5"/>
      <c r="F225" s="33">
        <f t="shared" si="6"/>
        <v>0</v>
      </c>
      <c r="G225" s="33">
        <f t="shared" si="7"/>
        <v>0</v>
      </c>
    </row>
    <row r="226" spans="1:7" s="4" customFormat="1" ht="12.75" x14ac:dyDescent="0.2">
      <c r="A226" s="19" t="s">
        <v>116</v>
      </c>
      <c r="B226" s="6">
        <v>182203.41</v>
      </c>
      <c r="C226" s="6">
        <v>180000</v>
      </c>
      <c r="D226" s="6">
        <v>160347.92000000001</v>
      </c>
      <c r="E226" s="6">
        <v>160347.92000000001</v>
      </c>
      <c r="F226" s="27">
        <f t="shared" si="6"/>
        <v>88.004895188295336</v>
      </c>
      <c r="G226" s="27">
        <f t="shared" si="7"/>
        <v>100</v>
      </c>
    </row>
    <row r="227" spans="1:7" s="4" customFormat="1" ht="25.5" x14ac:dyDescent="0.2">
      <c r="A227" s="5" t="s">
        <v>117</v>
      </c>
      <c r="B227" s="6">
        <v>182203.41</v>
      </c>
      <c r="C227" s="6">
        <v>180000</v>
      </c>
      <c r="D227" s="6">
        <v>160347.92000000001</v>
      </c>
      <c r="E227" s="6">
        <v>160347.92000000001</v>
      </c>
      <c r="F227" s="27">
        <f t="shared" si="6"/>
        <v>88.004895188295336</v>
      </c>
      <c r="G227" s="27">
        <f t="shared" si="7"/>
        <v>100</v>
      </c>
    </row>
    <row r="228" spans="1:7" s="4" customFormat="1" ht="12.75" x14ac:dyDescent="0.2">
      <c r="A228" s="20" t="s">
        <v>118</v>
      </c>
      <c r="B228" s="21">
        <v>182203.41</v>
      </c>
      <c r="C228" s="22">
        <v>0</v>
      </c>
      <c r="D228" s="22">
        <v>0</v>
      </c>
      <c r="E228" s="21">
        <v>160347.92000000001</v>
      </c>
      <c r="F228" s="32">
        <f t="shared" si="6"/>
        <v>88.004895188295336</v>
      </c>
      <c r="G228" s="32">
        <f t="shared" si="7"/>
        <v>0</v>
      </c>
    </row>
    <row r="229" spans="1:7" s="4" customFormat="1" ht="12.75" x14ac:dyDescent="0.2">
      <c r="A229" s="19" t="s">
        <v>54</v>
      </c>
      <c r="B229" s="6">
        <v>2337.38</v>
      </c>
      <c r="C229" s="6">
        <v>100000</v>
      </c>
      <c r="D229" s="6">
        <v>2000</v>
      </c>
      <c r="E229" s="24">
        <v>622.29</v>
      </c>
      <c r="F229" s="27">
        <f t="shared" si="6"/>
        <v>26.62339884828312</v>
      </c>
      <c r="G229" s="27">
        <f t="shared" si="7"/>
        <v>31.1145</v>
      </c>
    </row>
    <row r="230" spans="1:7" s="4" customFormat="1" ht="12.75" x14ac:dyDescent="0.2">
      <c r="A230" s="5" t="s">
        <v>119</v>
      </c>
      <c r="B230" s="6">
        <v>2337.38</v>
      </c>
      <c r="C230" s="6">
        <v>100000</v>
      </c>
      <c r="D230" s="6">
        <v>2000</v>
      </c>
      <c r="E230" s="24">
        <v>622.29</v>
      </c>
      <c r="F230" s="27">
        <f t="shared" si="6"/>
        <v>26.62339884828312</v>
      </c>
      <c r="G230" s="27">
        <f t="shared" si="7"/>
        <v>31.1145</v>
      </c>
    </row>
    <row r="231" spans="1:7" s="4" customFormat="1" ht="12.75" x14ac:dyDescent="0.2">
      <c r="A231" s="20" t="s">
        <v>56</v>
      </c>
      <c r="B231" s="22">
        <v>0</v>
      </c>
      <c r="C231" s="22">
        <v>0</v>
      </c>
      <c r="D231" s="22">
        <v>0</v>
      </c>
      <c r="E231" s="22">
        <v>52.26</v>
      </c>
      <c r="F231" s="32">
        <f t="shared" si="6"/>
        <v>0</v>
      </c>
      <c r="G231" s="32">
        <f t="shared" si="7"/>
        <v>0</v>
      </c>
    </row>
    <row r="232" spans="1:7" s="4" customFormat="1" ht="12.75" x14ac:dyDescent="0.2">
      <c r="A232" s="20" t="s">
        <v>57</v>
      </c>
      <c r="B232" s="21">
        <v>2337.38</v>
      </c>
      <c r="C232" s="22">
        <v>0</v>
      </c>
      <c r="D232" s="22">
        <v>0</v>
      </c>
      <c r="E232" s="22">
        <v>570.02</v>
      </c>
      <c r="F232" s="32">
        <f t="shared" si="6"/>
        <v>24.387134312777555</v>
      </c>
      <c r="G232" s="32">
        <f t="shared" si="7"/>
        <v>0</v>
      </c>
    </row>
    <row r="233" spans="1:7" s="4" customFormat="1" ht="12.75" x14ac:dyDescent="0.2">
      <c r="A233" s="20" t="s">
        <v>88</v>
      </c>
      <c r="B233" s="22">
        <v>0</v>
      </c>
      <c r="C233" s="22">
        <v>0</v>
      </c>
      <c r="D233" s="22">
        <v>0</v>
      </c>
      <c r="E233" s="22">
        <v>0.01</v>
      </c>
      <c r="F233" s="32">
        <f t="shared" si="6"/>
        <v>0</v>
      </c>
      <c r="G233" s="32">
        <f t="shared" si="7"/>
        <v>0</v>
      </c>
    </row>
    <row r="234" spans="1:7" s="4" customFormat="1" ht="12.75" x14ac:dyDescent="0.2">
      <c r="A234" s="19" t="s">
        <v>120</v>
      </c>
      <c r="B234" s="6">
        <v>1127.8800000000001</v>
      </c>
      <c r="C234" s="6">
        <v>5000</v>
      </c>
      <c r="D234" s="6">
        <v>2000</v>
      </c>
      <c r="E234" s="24">
        <v>0</v>
      </c>
      <c r="F234" s="27">
        <f t="shared" si="6"/>
        <v>0</v>
      </c>
      <c r="G234" s="27">
        <f t="shared" si="7"/>
        <v>0</v>
      </c>
    </row>
    <row r="235" spans="1:7" s="4" customFormat="1" ht="12.75" x14ac:dyDescent="0.2">
      <c r="A235" s="5" t="s">
        <v>121</v>
      </c>
      <c r="B235" s="6">
        <v>1127.8800000000001</v>
      </c>
      <c r="C235" s="6">
        <v>5000</v>
      </c>
      <c r="D235" s="6">
        <v>2000</v>
      </c>
      <c r="E235" s="5"/>
      <c r="F235" s="33">
        <f t="shared" si="6"/>
        <v>0</v>
      </c>
      <c r="G235" s="33">
        <f t="shared" si="7"/>
        <v>0</v>
      </c>
    </row>
    <row r="236" spans="1:7" s="4" customFormat="1" ht="12.75" x14ac:dyDescent="0.2">
      <c r="A236" s="20" t="s">
        <v>122</v>
      </c>
      <c r="B236" s="21">
        <v>1127.8800000000001</v>
      </c>
      <c r="C236" s="22">
        <v>0</v>
      </c>
      <c r="D236" s="22">
        <v>0</v>
      </c>
      <c r="E236" s="22">
        <v>0</v>
      </c>
      <c r="F236" s="32">
        <f t="shared" si="6"/>
        <v>0</v>
      </c>
      <c r="G236" s="32">
        <f t="shared" si="7"/>
        <v>0</v>
      </c>
    </row>
    <row r="237" spans="1:7" s="16" customFormat="1" ht="12.75" x14ac:dyDescent="0.2">
      <c r="A237" s="17" t="s">
        <v>66</v>
      </c>
      <c r="B237" s="18">
        <v>239970.68</v>
      </c>
      <c r="C237" s="18">
        <v>400000</v>
      </c>
      <c r="D237" s="18">
        <v>166000</v>
      </c>
      <c r="E237" s="18">
        <v>165596.74</v>
      </c>
      <c r="F237" s="31">
        <f t="shared" si="6"/>
        <v>69.007072030633083</v>
      </c>
      <c r="G237" s="31">
        <f t="shared" si="7"/>
        <v>99.757072289156625</v>
      </c>
    </row>
    <row r="238" spans="1:7" s="10" customFormat="1" ht="12.75" x14ac:dyDescent="0.2">
      <c r="A238" s="11" t="s">
        <v>106</v>
      </c>
      <c r="B238" s="12">
        <v>239970.68</v>
      </c>
      <c r="C238" s="12">
        <v>400000</v>
      </c>
      <c r="D238" s="12">
        <v>166000</v>
      </c>
      <c r="E238" s="12">
        <v>165596.74</v>
      </c>
      <c r="F238" s="29">
        <f t="shared" si="6"/>
        <v>69.007072030633083</v>
      </c>
      <c r="G238" s="29">
        <f t="shared" si="7"/>
        <v>99.757072289156625</v>
      </c>
    </row>
    <row r="239" spans="1:7" s="4" customFormat="1" ht="12.75" x14ac:dyDescent="0.2">
      <c r="A239" s="19" t="s">
        <v>70</v>
      </c>
      <c r="B239" s="6">
        <v>239970.68</v>
      </c>
      <c r="C239" s="6">
        <v>400000</v>
      </c>
      <c r="D239" s="6">
        <v>166000</v>
      </c>
      <c r="E239" s="6">
        <v>165596.74</v>
      </c>
      <c r="F239" s="27">
        <f t="shared" si="6"/>
        <v>69.007072030633083</v>
      </c>
      <c r="G239" s="27">
        <f t="shared" si="7"/>
        <v>99.757072289156625</v>
      </c>
    </row>
    <row r="240" spans="1:7" s="4" customFormat="1" ht="25.5" x14ac:dyDescent="0.2">
      <c r="A240" s="5" t="s">
        <v>123</v>
      </c>
      <c r="B240" s="6">
        <v>239970.68</v>
      </c>
      <c r="C240" s="6">
        <v>400000</v>
      </c>
      <c r="D240" s="6">
        <v>166000</v>
      </c>
      <c r="E240" s="6">
        <v>165596.74</v>
      </c>
      <c r="F240" s="27">
        <f t="shared" si="6"/>
        <v>69.007072030633083</v>
      </c>
      <c r="G240" s="27">
        <f t="shared" si="7"/>
        <v>99.757072289156625</v>
      </c>
    </row>
    <row r="241" spans="1:7" s="4" customFormat="1" ht="12.75" x14ac:dyDescent="0.2">
      <c r="A241" s="20" t="s">
        <v>72</v>
      </c>
      <c r="B241" s="21">
        <v>239970.68</v>
      </c>
      <c r="C241" s="22">
        <v>0</v>
      </c>
      <c r="D241" s="22">
        <v>0</v>
      </c>
      <c r="E241" s="21">
        <v>165596.74</v>
      </c>
      <c r="F241" s="32">
        <f t="shared" si="6"/>
        <v>69.007072030633083</v>
      </c>
      <c r="G241" s="32">
        <f t="shared" si="7"/>
        <v>0</v>
      </c>
    </row>
    <row r="242" spans="1:7" s="13" customFormat="1" ht="25.5" x14ac:dyDescent="0.2">
      <c r="A242" s="14" t="s">
        <v>124</v>
      </c>
      <c r="B242" s="15">
        <v>87038.95</v>
      </c>
      <c r="C242" s="15">
        <v>98000</v>
      </c>
      <c r="D242" s="15">
        <v>13000</v>
      </c>
      <c r="E242" s="15">
        <v>1962.08</v>
      </c>
      <c r="F242" s="30">
        <f t="shared" si="6"/>
        <v>2.2542551352009643</v>
      </c>
      <c r="G242" s="30">
        <f t="shared" si="7"/>
        <v>15.092923076923077</v>
      </c>
    </row>
    <row r="243" spans="1:7" s="16" customFormat="1" ht="12.75" x14ac:dyDescent="0.2">
      <c r="A243" s="17" t="s">
        <v>66</v>
      </c>
      <c r="B243" s="18">
        <v>87038.95</v>
      </c>
      <c r="C243" s="18">
        <v>98000</v>
      </c>
      <c r="D243" s="18">
        <v>13000</v>
      </c>
      <c r="E243" s="18">
        <v>1962.08</v>
      </c>
      <c r="F243" s="31">
        <f t="shared" si="6"/>
        <v>2.2542551352009643</v>
      </c>
      <c r="G243" s="31">
        <f t="shared" si="7"/>
        <v>15.092923076923077</v>
      </c>
    </row>
    <row r="244" spans="1:7" s="10" customFormat="1" ht="12.75" x14ac:dyDescent="0.2">
      <c r="A244" s="11" t="s">
        <v>125</v>
      </c>
      <c r="B244" s="12">
        <v>87038.95</v>
      </c>
      <c r="C244" s="12">
        <v>98000</v>
      </c>
      <c r="D244" s="12">
        <v>13000</v>
      </c>
      <c r="E244" s="12">
        <v>1962.08</v>
      </c>
      <c r="F244" s="29">
        <f t="shared" si="6"/>
        <v>2.2542551352009643</v>
      </c>
      <c r="G244" s="29">
        <f t="shared" si="7"/>
        <v>15.092923076923077</v>
      </c>
    </row>
    <row r="245" spans="1:7" s="4" customFormat="1" ht="12.75" x14ac:dyDescent="0.2">
      <c r="A245" s="19" t="s">
        <v>126</v>
      </c>
      <c r="B245" s="6">
        <v>87038.95</v>
      </c>
      <c r="C245" s="6">
        <v>98000</v>
      </c>
      <c r="D245" s="6">
        <v>13000</v>
      </c>
      <c r="E245" s="6">
        <v>1962.08</v>
      </c>
      <c r="F245" s="27">
        <f t="shared" si="6"/>
        <v>2.2542551352009643</v>
      </c>
      <c r="G245" s="27">
        <f t="shared" si="7"/>
        <v>15.092923076923077</v>
      </c>
    </row>
    <row r="246" spans="1:7" s="4" customFormat="1" ht="12.75" x14ac:dyDescent="0.2">
      <c r="A246" s="5" t="s">
        <v>127</v>
      </c>
      <c r="B246" s="6">
        <v>87038.95</v>
      </c>
      <c r="C246" s="6">
        <v>98000</v>
      </c>
      <c r="D246" s="6">
        <v>13000</v>
      </c>
      <c r="E246" s="6">
        <v>1962.08</v>
      </c>
      <c r="F246" s="27">
        <f t="shared" si="6"/>
        <v>2.2542551352009643</v>
      </c>
      <c r="G246" s="27">
        <f t="shared" si="7"/>
        <v>15.092923076923077</v>
      </c>
    </row>
    <row r="247" spans="1:7" s="4" customFormat="1" ht="12.75" x14ac:dyDescent="0.2">
      <c r="A247" s="20" t="s">
        <v>128</v>
      </c>
      <c r="B247" s="21">
        <v>87038.95</v>
      </c>
      <c r="C247" s="22">
        <v>0</v>
      </c>
      <c r="D247" s="22">
        <v>0</v>
      </c>
      <c r="E247" s="21">
        <v>1962.08</v>
      </c>
      <c r="F247" s="32">
        <f t="shared" si="6"/>
        <v>2.2542551352009643</v>
      </c>
      <c r="G247" s="32">
        <f t="shared" si="7"/>
        <v>0</v>
      </c>
    </row>
    <row r="248" spans="1:7" s="13" customFormat="1" ht="12.75" x14ac:dyDescent="0.2">
      <c r="A248" s="14" t="s">
        <v>129</v>
      </c>
      <c r="B248" s="15">
        <v>30271.68</v>
      </c>
      <c r="C248" s="15">
        <v>40000</v>
      </c>
      <c r="D248" s="15">
        <v>45000</v>
      </c>
      <c r="E248" s="15">
        <v>44405.87</v>
      </c>
      <c r="F248" s="30">
        <f t="shared" si="6"/>
        <v>146.6911317772915</v>
      </c>
      <c r="G248" s="30">
        <f t="shared" si="7"/>
        <v>98.679711111111118</v>
      </c>
    </row>
    <row r="249" spans="1:7" s="16" customFormat="1" ht="12.75" x14ac:dyDescent="0.2">
      <c r="A249" s="17" t="s">
        <v>66</v>
      </c>
      <c r="B249" s="18">
        <v>30271.68</v>
      </c>
      <c r="C249" s="18">
        <v>40000</v>
      </c>
      <c r="D249" s="18">
        <v>45000</v>
      </c>
      <c r="E249" s="18">
        <v>44405.87</v>
      </c>
      <c r="F249" s="31">
        <f t="shared" si="6"/>
        <v>146.6911317772915</v>
      </c>
      <c r="G249" s="31">
        <f t="shared" si="7"/>
        <v>98.679711111111118</v>
      </c>
    </row>
    <row r="250" spans="1:7" s="10" customFormat="1" ht="12.75" x14ac:dyDescent="0.2">
      <c r="A250" s="11" t="s">
        <v>130</v>
      </c>
      <c r="B250" s="12">
        <v>30271.68</v>
      </c>
      <c r="C250" s="12">
        <v>40000</v>
      </c>
      <c r="D250" s="12">
        <v>45000</v>
      </c>
      <c r="E250" s="12">
        <v>44405.87</v>
      </c>
      <c r="F250" s="29">
        <f t="shared" si="6"/>
        <v>146.6911317772915</v>
      </c>
      <c r="G250" s="29">
        <f t="shared" si="7"/>
        <v>98.679711111111118</v>
      </c>
    </row>
    <row r="251" spans="1:7" s="4" customFormat="1" ht="12.75" x14ac:dyDescent="0.2">
      <c r="A251" s="19" t="s">
        <v>13</v>
      </c>
      <c r="B251" s="6">
        <v>30271.68</v>
      </c>
      <c r="C251" s="6">
        <v>40000</v>
      </c>
      <c r="D251" s="6">
        <v>45000</v>
      </c>
      <c r="E251" s="6">
        <v>44405.87</v>
      </c>
      <c r="F251" s="27">
        <f t="shared" si="6"/>
        <v>146.6911317772915</v>
      </c>
      <c r="G251" s="27">
        <f t="shared" si="7"/>
        <v>98.679711111111118</v>
      </c>
    </row>
    <row r="252" spans="1:7" s="4" customFormat="1" ht="12.75" x14ac:dyDescent="0.2">
      <c r="A252" s="5" t="s">
        <v>131</v>
      </c>
      <c r="B252" s="6">
        <v>30271.68</v>
      </c>
      <c r="C252" s="6">
        <v>40000</v>
      </c>
      <c r="D252" s="6">
        <v>45000</v>
      </c>
      <c r="E252" s="6">
        <v>44405.87</v>
      </c>
      <c r="F252" s="27">
        <f t="shared" si="6"/>
        <v>146.6911317772915</v>
      </c>
      <c r="G252" s="27">
        <f t="shared" si="7"/>
        <v>98.679711111111118</v>
      </c>
    </row>
    <row r="253" spans="1:7" s="4" customFormat="1" ht="12.75" x14ac:dyDescent="0.2">
      <c r="A253" s="20" t="s">
        <v>16</v>
      </c>
      <c r="B253" s="21">
        <v>30271.68</v>
      </c>
      <c r="C253" s="22">
        <v>0</v>
      </c>
      <c r="D253" s="22">
        <v>0</v>
      </c>
      <c r="E253" s="21">
        <v>44405.87</v>
      </c>
      <c r="F253" s="32">
        <f t="shared" si="6"/>
        <v>146.6911317772915</v>
      </c>
      <c r="G253" s="32">
        <f t="shared" si="7"/>
        <v>0</v>
      </c>
    </row>
    <row r="254" spans="1:7" s="10" customFormat="1" ht="12.75" x14ac:dyDescent="0.2">
      <c r="A254" s="11" t="s">
        <v>132</v>
      </c>
      <c r="B254" s="12">
        <v>81800.37</v>
      </c>
      <c r="C254" s="12">
        <v>50145.120000000003</v>
      </c>
      <c r="D254" s="12">
        <v>24915.78</v>
      </c>
      <c r="E254" s="12">
        <v>24915.78</v>
      </c>
      <c r="F254" s="29">
        <f t="shared" si="6"/>
        <v>30.459250978938112</v>
      </c>
      <c r="G254" s="29">
        <f t="shared" si="7"/>
        <v>100</v>
      </c>
    </row>
    <row r="255" spans="1:7" s="13" customFormat="1" ht="12.75" x14ac:dyDescent="0.2">
      <c r="A255" s="14" t="s">
        <v>133</v>
      </c>
      <c r="B255" s="15">
        <v>81800.37</v>
      </c>
      <c r="C255" s="15">
        <v>50145.120000000003</v>
      </c>
      <c r="D255" s="15">
        <v>24915.78</v>
      </c>
      <c r="E255" s="15">
        <v>24915.78</v>
      </c>
      <c r="F255" s="30">
        <f t="shared" si="6"/>
        <v>30.459250978938112</v>
      </c>
      <c r="G255" s="30">
        <f t="shared" si="7"/>
        <v>100</v>
      </c>
    </row>
    <row r="256" spans="1:7" s="16" customFormat="1" ht="12.75" x14ac:dyDescent="0.2">
      <c r="A256" s="17" t="s">
        <v>66</v>
      </c>
      <c r="B256" s="18">
        <v>81800.37</v>
      </c>
      <c r="C256" s="18">
        <v>50145.120000000003</v>
      </c>
      <c r="D256" s="18">
        <v>24915.78</v>
      </c>
      <c r="E256" s="18">
        <v>24915.78</v>
      </c>
      <c r="F256" s="31">
        <f t="shared" si="6"/>
        <v>30.459250978938112</v>
      </c>
      <c r="G256" s="31">
        <f t="shared" si="7"/>
        <v>100</v>
      </c>
    </row>
    <row r="257" spans="1:7" s="10" customFormat="1" ht="12.75" x14ac:dyDescent="0.2">
      <c r="A257" s="11" t="s">
        <v>43</v>
      </c>
      <c r="B257" s="12">
        <v>70347.600000000006</v>
      </c>
      <c r="C257" s="23">
        <v>0</v>
      </c>
      <c r="D257" s="23">
        <v>0</v>
      </c>
      <c r="E257" s="23">
        <v>0</v>
      </c>
      <c r="F257" s="29">
        <f t="shared" si="6"/>
        <v>0</v>
      </c>
      <c r="G257" s="29">
        <f t="shared" si="7"/>
        <v>0</v>
      </c>
    </row>
    <row r="258" spans="1:7" s="4" customFormat="1" ht="12.75" x14ac:dyDescent="0.2">
      <c r="A258" s="19" t="s">
        <v>92</v>
      </c>
      <c r="B258" s="6">
        <v>54250</v>
      </c>
      <c r="C258" s="24">
        <v>0</v>
      </c>
      <c r="D258" s="24">
        <v>0</v>
      </c>
      <c r="E258" s="24">
        <v>0</v>
      </c>
      <c r="F258" s="27">
        <f t="shared" si="6"/>
        <v>0</v>
      </c>
      <c r="G258" s="27">
        <f t="shared" si="7"/>
        <v>0</v>
      </c>
    </row>
    <row r="259" spans="1:7" s="4" customFormat="1" ht="12.75" x14ac:dyDescent="0.2">
      <c r="A259" s="5" t="s">
        <v>134</v>
      </c>
      <c r="B259" s="6">
        <v>54250</v>
      </c>
      <c r="C259" s="5"/>
      <c r="D259" s="5"/>
      <c r="E259" s="5"/>
      <c r="F259" s="33">
        <f t="shared" si="6"/>
        <v>0</v>
      </c>
      <c r="G259" s="33">
        <f t="shared" si="7"/>
        <v>0</v>
      </c>
    </row>
    <row r="260" spans="1:7" s="4" customFormat="1" ht="12.75" x14ac:dyDescent="0.2">
      <c r="A260" s="20" t="s">
        <v>94</v>
      </c>
      <c r="B260" s="21">
        <v>54250</v>
      </c>
      <c r="C260" s="22">
        <v>0</v>
      </c>
      <c r="D260" s="22">
        <v>0</v>
      </c>
      <c r="E260" s="22">
        <v>0</v>
      </c>
      <c r="F260" s="32">
        <f t="shared" si="6"/>
        <v>0</v>
      </c>
      <c r="G260" s="32">
        <f t="shared" si="7"/>
        <v>0</v>
      </c>
    </row>
    <row r="261" spans="1:7" s="4" customFormat="1" ht="12.75" x14ac:dyDescent="0.2">
      <c r="A261" s="19" t="s">
        <v>108</v>
      </c>
      <c r="B261" s="6">
        <v>3750</v>
      </c>
      <c r="C261" s="24">
        <v>0</v>
      </c>
      <c r="D261" s="24">
        <v>0</v>
      </c>
      <c r="E261" s="24">
        <v>0</v>
      </c>
      <c r="F261" s="27">
        <f t="shared" si="6"/>
        <v>0</v>
      </c>
      <c r="G261" s="27">
        <f t="shared" si="7"/>
        <v>0</v>
      </c>
    </row>
    <row r="262" spans="1:7" s="4" customFormat="1" ht="12.75" x14ac:dyDescent="0.2">
      <c r="A262" s="5" t="s">
        <v>135</v>
      </c>
      <c r="B262" s="6">
        <v>3750</v>
      </c>
      <c r="C262" s="5"/>
      <c r="D262" s="5"/>
      <c r="E262" s="5"/>
      <c r="F262" s="33">
        <f t="shared" ref="F262:F325" si="8">IFERROR(E262/B262*100,0)</f>
        <v>0</v>
      </c>
      <c r="G262" s="33">
        <f t="shared" ref="G262:G325" si="9">IFERROR(E262/D262*100,0)</f>
        <v>0</v>
      </c>
    </row>
    <row r="263" spans="1:7" s="4" customFormat="1" ht="12.75" x14ac:dyDescent="0.2">
      <c r="A263" s="20" t="s">
        <v>110</v>
      </c>
      <c r="B263" s="21">
        <v>3750</v>
      </c>
      <c r="C263" s="22">
        <v>0</v>
      </c>
      <c r="D263" s="22">
        <v>0</v>
      </c>
      <c r="E263" s="22">
        <v>0</v>
      </c>
      <c r="F263" s="32">
        <f t="shared" si="8"/>
        <v>0</v>
      </c>
      <c r="G263" s="32">
        <f t="shared" si="9"/>
        <v>0</v>
      </c>
    </row>
    <row r="264" spans="1:7" s="4" customFormat="1" ht="12.75" x14ac:dyDescent="0.2">
      <c r="A264" s="19" t="s">
        <v>95</v>
      </c>
      <c r="B264" s="6">
        <v>8951.4</v>
      </c>
      <c r="C264" s="24">
        <v>0</v>
      </c>
      <c r="D264" s="24">
        <v>0</v>
      </c>
      <c r="E264" s="24">
        <v>0</v>
      </c>
      <c r="F264" s="27">
        <f t="shared" si="8"/>
        <v>0</v>
      </c>
      <c r="G264" s="27">
        <f t="shared" si="9"/>
        <v>0</v>
      </c>
    </row>
    <row r="265" spans="1:7" s="4" customFormat="1" ht="12.75" x14ac:dyDescent="0.2">
      <c r="A265" s="5" t="s">
        <v>136</v>
      </c>
      <c r="B265" s="6">
        <v>8951.4</v>
      </c>
      <c r="C265" s="5"/>
      <c r="D265" s="5"/>
      <c r="E265" s="5"/>
      <c r="F265" s="33">
        <f t="shared" si="8"/>
        <v>0</v>
      </c>
      <c r="G265" s="33">
        <f t="shared" si="9"/>
        <v>0</v>
      </c>
    </row>
    <row r="266" spans="1:7" s="4" customFormat="1" ht="12.75" x14ac:dyDescent="0.2">
      <c r="A266" s="20" t="s">
        <v>97</v>
      </c>
      <c r="B266" s="21">
        <v>8951.4</v>
      </c>
      <c r="C266" s="22">
        <v>0</v>
      </c>
      <c r="D266" s="22">
        <v>0</v>
      </c>
      <c r="E266" s="22">
        <v>0</v>
      </c>
      <c r="F266" s="32">
        <f t="shared" si="8"/>
        <v>0</v>
      </c>
      <c r="G266" s="32">
        <f t="shared" si="9"/>
        <v>0</v>
      </c>
    </row>
    <row r="267" spans="1:7" s="4" customFormat="1" ht="12.75" x14ac:dyDescent="0.2">
      <c r="A267" s="19" t="s">
        <v>8</v>
      </c>
      <c r="B267" s="6">
        <v>3396.2</v>
      </c>
      <c r="C267" s="24">
        <v>0</v>
      </c>
      <c r="D267" s="24">
        <v>0</v>
      </c>
      <c r="E267" s="24">
        <v>0</v>
      </c>
      <c r="F267" s="27">
        <f t="shared" si="8"/>
        <v>0</v>
      </c>
      <c r="G267" s="27">
        <f t="shared" si="9"/>
        <v>0</v>
      </c>
    </row>
    <row r="268" spans="1:7" s="4" customFormat="1" ht="12.75" x14ac:dyDescent="0.2">
      <c r="A268" s="5" t="s">
        <v>137</v>
      </c>
      <c r="B268" s="6">
        <v>3396.2</v>
      </c>
      <c r="C268" s="5"/>
      <c r="D268" s="5"/>
      <c r="E268" s="5"/>
      <c r="F268" s="33">
        <f t="shared" si="8"/>
        <v>0</v>
      </c>
      <c r="G268" s="33">
        <f t="shared" si="9"/>
        <v>0</v>
      </c>
    </row>
    <row r="269" spans="1:7" s="4" customFormat="1" ht="12.75" x14ac:dyDescent="0.2">
      <c r="A269" s="20" t="s">
        <v>99</v>
      </c>
      <c r="B269" s="21">
        <v>3396.2</v>
      </c>
      <c r="C269" s="22">
        <v>0</v>
      </c>
      <c r="D269" s="22">
        <v>0</v>
      </c>
      <c r="E269" s="22">
        <v>0</v>
      </c>
      <c r="F269" s="32">
        <f t="shared" si="8"/>
        <v>0</v>
      </c>
      <c r="G269" s="32">
        <f t="shared" si="9"/>
        <v>0</v>
      </c>
    </row>
    <row r="270" spans="1:7" s="10" customFormat="1" ht="12.75" x14ac:dyDescent="0.2">
      <c r="A270" s="11" t="s">
        <v>7</v>
      </c>
      <c r="B270" s="12">
        <v>1717.91</v>
      </c>
      <c r="C270" s="12">
        <v>7521.77</v>
      </c>
      <c r="D270" s="12">
        <v>3737.38</v>
      </c>
      <c r="E270" s="12">
        <v>3737.38</v>
      </c>
      <c r="F270" s="29">
        <f t="shared" si="8"/>
        <v>217.55388815479276</v>
      </c>
      <c r="G270" s="29">
        <f t="shared" si="9"/>
        <v>100</v>
      </c>
    </row>
    <row r="271" spans="1:7" s="4" customFormat="1" ht="12.75" x14ac:dyDescent="0.2">
      <c r="A271" s="19" t="s">
        <v>92</v>
      </c>
      <c r="B271" s="6">
        <v>1162.5</v>
      </c>
      <c r="C271" s="6">
        <v>4950</v>
      </c>
      <c r="D271" s="6">
        <v>2718.75</v>
      </c>
      <c r="E271" s="6">
        <v>2718.75</v>
      </c>
      <c r="F271" s="27">
        <f t="shared" si="8"/>
        <v>233.87096774193549</v>
      </c>
      <c r="G271" s="27">
        <f t="shared" si="9"/>
        <v>100</v>
      </c>
    </row>
    <row r="272" spans="1:7" s="4" customFormat="1" ht="12.75" x14ac:dyDescent="0.2">
      <c r="A272" s="5" t="s">
        <v>138</v>
      </c>
      <c r="B272" s="6">
        <v>1162.5</v>
      </c>
      <c r="C272" s="6">
        <v>4950</v>
      </c>
      <c r="D272" s="6">
        <v>2718.75</v>
      </c>
      <c r="E272" s="6">
        <v>2718.75</v>
      </c>
      <c r="F272" s="27">
        <f t="shared" si="8"/>
        <v>233.87096774193549</v>
      </c>
      <c r="G272" s="27">
        <f t="shared" si="9"/>
        <v>100</v>
      </c>
    </row>
    <row r="273" spans="1:7" s="4" customFormat="1" ht="12.75" x14ac:dyDescent="0.2">
      <c r="A273" s="20" t="s">
        <v>94</v>
      </c>
      <c r="B273" s="21">
        <v>1162.5</v>
      </c>
      <c r="C273" s="22">
        <v>0</v>
      </c>
      <c r="D273" s="22">
        <v>0</v>
      </c>
      <c r="E273" s="21">
        <v>2718.75</v>
      </c>
      <c r="F273" s="32">
        <f t="shared" si="8"/>
        <v>233.87096774193549</v>
      </c>
      <c r="G273" s="32">
        <f t="shared" si="9"/>
        <v>0</v>
      </c>
    </row>
    <row r="274" spans="1:7" s="4" customFormat="1" ht="12.75" x14ac:dyDescent="0.2">
      <c r="A274" s="19" t="s">
        <v>108</v>
      </c>
      <c r="B274" s="24">
        <v>187.5</v>
      </c>
      <c r="C274" s="24">
        <v>675</v>
      </c>
      <c r="D274" s="24">
        <v>187.5</v>
      </c>
      <c r="E274" s="24">
        <v>187.5</v>
      </c>
      <c r="F274" s="27">
        <f t="shared" si="8"/>
        <v>100</v>
      </c>
      <c r="G274" s="27">
        <f t="shared" si="9"/>
        <v>100</v>
      </c>
    </row>
    <row r="275" spans="1:7" s="4" customFormat="1" ht="12.75" x14ac:dyDescent="0.2">
      <c r="A275" s="5" t="s">
        <v>139</v>
      </c>
      <c r="B275" s="24">
        <v>187.5</v>
      </c>
      <c r="C275" s="24">
        <v>675</v>
      </c>
      <c r="D275" s="24">
        <v>187.5</v>
      </c>
      <c r="E275" s="24">
        <v>187.5</v>
      </c>
      <c r="F275" s="27">
        <f t="shared" si="8"/>
        <v>100</v>
      </c>
      <c r="G275" s="27">
        <f t="shared" si="9"/>
        <v>100</v>
      </c>
    </row>
    <row r="276" spans="1:7" s="4" customFormat="1" ht="12.75" x14ac:dyDescent="0.2">
      <c r="A276" s="20" t="s">
        <v>110</v>
      </c>
      <c r="B276" s="22">
        <v>187.5</v>
      </c>
      <c r="C276" s="22">
        <v>0</v>
      </c>
      <c r="D276" s="22">
        <v>0</v>
      </c>
      <c r="E276" s="22">
        <v>187.5</v>
      </c>
      <c r="F276" s="32">
        <f t="shared" si="8"/>
        <v>100</v>
      </c>
      <c r="G276" s="32">
        <f t="shared" si="9"/>
        <v>0</v>
      </c>
    </row>
    <row r="277" spans="1:7" s="4" customFormat="1" ht="12.75" x14ac:dyDescent="0.2">
      <c r="A277" s="19" t="s">
        <v>95</v>
      </c>
      <c r="B277" s="24">
        <v>191.81</v>
      </c>
      <c r="C277" s="24">
        <v>816.77</v>
      </c>
      <c r="D277" s="24">
        <v>448.61</v>
      </c>
      <c r="E277" s="24">
        <v>448.61</v>
      </c>
      <c r="F277" s="27">
        <f t="shared" si="8"/>
        <v>233.88248787862992</v>
      </c>
      <c r="G277" s="27">
        <f t="shared" si="9"/>
        <v>100</v>
      </c>
    </row>
    <row r="278" spans="1:7" s="4" customFormat="1" ht="12.75" x14ac:dyDescent="0.2">
      <c r="A278" s="5" t="s">
        <v>140</v>
      </c>
      <c r="B278" s="24">
        <v>191.81</v>
      </c>
      <c r="C278" s="24">
        <v>816.77</v>
      </c>
      <c r="D278" s="24">
        <v>448.61</v>
      </c>
      <c r="E278" s="24">
        <v>448.61</v>
      </c>
      <c r="F278" s="27">
        <f t="shared" si="8"/>
        <v>233.88248787862992</v>
      </c>
      <c r="G278" s="27">
        <f t="shared" si="9"/>
        <v>100</v>
      </c>
    </row>
    <row r="279" spans="1:7" s="4" customFormat="1" ht="12.75" x14ac:dyDescent="0.2">
      <c r="A279" s="20" t="s">
        <v>97</v>
      </c>
      <c r="B279" s="22">
        <v>191.81</v>
      </c>
      <c r="C279" s="22">
        <v>0</v>
      </c>
      <c r="D279" s="22">
        <v>0</v>
      </c>
      <c r="E279" s="22">
        <v>448.61</v>
      </c>
      <c r="F279" s="32">
        <f t="shared" si="8"/>
        <v>233.88248787862992</v>
      </c>
      <c r="G279" s="32">
        <f t="shared" si="9"/>
        <v>0</v>
      </c>
    </row>
    <row r="280" spans="1:7" s="4" customFormat="1" ht="12.75" x14ac:dyDescent="0.2">
      <c r="A280" s="19" t="s">
        <v>8</v>
      </c>
      <c r="B280" s="24">
        <v>176.1</v>
      </c>
      <c r="C280" s="24">
        <v>720</v>
      </c>
      <c r="D280" s="24">
        <v>382.52</v>
      </c>
      <c r="E280" s="24">
        <v>382.52</v>
      </c>
      <c r="F280" s="27">
        <f t="shared" si="8"/>
        <v>217.21749006246452</v>
      </c>
      <c r="G280" s="27">
        <f t="shared" si="9"/>
        <v>100</v>
      </c>
    </row>
    <row r="281" spans="1:7" s="4" customFormat="1" ht="12.75" x14ac:dyDescent="0.2">
      <c r="A281" s="5" t="s">
        <v>141</v>
      </c>
      <c r="B281" s="24">
        <v>176.1</v>
      </c>
      <c r="C281" s="24">
        <v>720</v>
      </c>
      <c r="D281" s="24">
        <v>382.52</v>
      </c>
      <c r="E281" s="24">
        <v>382.52</v>
      </c>
      <c r="F281" s="27">
        <f t="shared" si="8"/>
        <v>217.21749006246452</v>
      </c>
      <c r="G281" s="27">
        <f t="shared" si="9"/>
        <v>100</v>
      </c>
    </row>
    <row r="282" spans="1:7" s="4" customFormat="1" ht="12.75" x14ac:dyDescent="0.2">
      <c r="A282" s="20" t="s">
        <v>99</v>
      </c>
      <c r="B282" s="22">
        <v>176.1</v>
      </c>
      <c r="C282" s="22">
        <v>0</v>
      </c>
      <c r="D282" s="22">
        <v>0</v>
      </c>
      <c r="E282" s="22">
        <v>382.52</v>
      </c>
      <c r="F282" s="32">
        <f t="shared" si="8"/>
        <v>217.21749006246452</v>
      </c>
      <c r="G282" s="32">
        <f t="shared" si="9"/>
        <v>0</v>
      </c>
    </row>
    <row r="283" spans="1:7" s="4" customFormat="1" ht="12.75" x14ac:dyDescent="0.2">
      <c r="A283" s="19" t="s">
        <v>21</v>
      </c>
      <c r="B283" s="24">
        <v>0</v>
      </c>
      <c r="C283" s="24">
        <v>360</v>
      </c>
      <c r="D283" s="24">
        <v>0</v>
      </c>
      <c r="E283" s="24">
        <v>0</v>
      </c>
      <c r="F283" s="27">
        <f t="shared" si="8"/>
        <v>0</v>
      </c>
      <c r="G283" s="27">
        <f t="shared" si="9"/>
        <v>0</v>
      </c>
    </row>
    <row r="284" spans="1:7" s="4" customFormat="1" ht="12.75" x14ac:dyDescent="0.2">
      <c r="A284" s="5" t="s">
        <v>142</v>
      </c>
      <c r="B284" s="5"/>
      <c r="C284" s="24">
        <v>360</v>
      </c>
      <c r="D284" s="5"/>
      <c r="E284" s="5"/>
      <c r="F284" s="33">
        <f t="shared" si="8"/>
        <v>0</v>
      </c>
      <c r="G284" s="33">
        <f t="shared" si="9"/>
        <v>0</v>
      </c>
    </row>
    <row r="285" spans="1:7" s="10" customFormat="1" ht="12.75" x14ac:dyDescent="0.2">
      <c r="A285" s="11" t="s">
        <v>130</v>
      </c>
      <c r="B285" s="12">
        <v>9734.86</v>
      </c>
      <c r="C285" s="12">
        <v>42623.35</v>
      </c>
      <c r="D285" s="12">
        <v>21178.400000000001</v>
      </c>
      <c r="E285" s="12">
        <v>21178.400000000001</v>
      </c>
      <c r="F285" s="29">
        <f t="shared" si="8"/>
        <v>217.55217845967994</v>
      </c>
      <c r="G285" s="29">
        <f t="shared" si="9"/>
        <v>100</v>
      </c>
    </row>
    <row r="286" spans="1:7" s="4" customFormat="1" ht="12.75" x14ac:dyDescent="0.2">
      <c r="A286" s="19" t="s">
        <v>92</v>
      </c>
      <c r="B286" s="6">
        <v>6587.5</v>
      </c>
      <c r="C286" s="6">
        <v>28050</v>
      </c>
      <c r="D286" s="6">
        <v>15406.25</v>
      </c>
      <c r="E286" s="6">
        <v>15406.25</v>
      </c>
      <c r="F286" s="27">
        <f t="shared" si="8"/>
        <v>233.87096774193549</v>
      </c>
      <c r="G286" s="27">
        <f t="shared" si="9"/>
        <v>100</v>
      </c>
    </row>
    <row r="287" spans="1:7" s="4" customFormat="1" ht="12.75" x14ac:dyDescent="0.2">
      <c r="A287" s="5" t="s">
        <v>143</v>
      </c>
      <c r="B287" s="6">
        <v>6587.5</v>
      </c>
      <c r="C287" s="6">
        <v>28050</v>
      </c>
      <c r="D287" s="6">
        <v>15406.25</v>
      </c>
      <c r="E287" s="6">
        <v>15406.25</v>
      </c>
      <c r="F287" s="27">
        <f t="shared" si="8"/>
        <v>233.87096774193549</v>
      </c>
      <c r="G287" s="27">
        <f t="shared" si="9"/>
        <v>100</v>
      </c>
    </row>
    <row r="288" spans="1:7" s="4" customFormat="1" ht="12.75" x14ac:dyDescent="0.2">
      <c r="A288" s="20" t="s">
        <v>94</v>
      </c>
      <c r="B288" s="21">
        <v>6587.5</v>
      </c>
      <c r="C288" s="22">
        <v>0</v>
      </c>
      <c r="D288" s="22">
        <v>0</v>
      </c>
      <c r="E288" s="21">
        <v>15406.25</v>
      </c>
      <c r="F288" s="32">
        <f t="shared" si="8"/>
        <v>233.87096774193549</v>
      </c>
      <c r="G288" s="32">
        <f t="shared" si="9"/>
        <v>0</v>
      </c>
    </row>
    <row r="289" spans="1:7" s="4" customFormat="1" ht="12.75" x14ac:dyDescent="0.2">
      <c r="A289" s="19" t="s">
        <v>108</v>
      </c>
      <c r="B289" s="6">
        <v>1062.5</v>
      </c>
      <c r="C289" s="6">
        <v>3825</v>
      </c>
      <c r="D289" s="6">
        <v>1062.5</v>
      </c>
      <c r="E289" s="6">
        <v>1062.5</v>
      </c>
      <c r="F289" s="27">
        <f t="shared" si="8"/>
        <v>100</v>
      </c>
      <c r="G289" s="27">
        <f t="shared" si="9"/>
        <v>100</v>
      </c>
    </row>
    <row r="290" spans="1:7" s="4" customFormat="1" ht="12.75" x14ac:dyDescent="0.2">
      <c r="A290" s="5" t="s">
        <v>144</v>
      </c>
      <c r="B290" s="6">
        <v>1062.5</v>
      </c>
      <c r="C290" s="6">
        <v>3825</v>
      </c>
      <c r="D290" s="6">
        <v>1062.5</v>
      </c>
      <c r="E290" s="6">
        <v>1062.5</v>
      </c>
      <c r="F290" s="27">
        <f t="shared" si="8"/>
        <v>100</v>
      </c>
      <c r="G290" s="27">
        <f t="shared" si="9"/>
        <v>100</v>
      </c>
    </row>
    <row r="291" spans="1:7" s="4" customFormat="1" ht="12.75" x14ac:dyDescent="0.2">
      <c r="A291" s="20" t="s">
        <v>110</v>
      </c>
      <c r="B291" s="21">
        <v>1062.5</v>
      </c>
      <c r="C291" s="22">
        <v>0</v>
      </c>
      <c r="D291" s="22">
        <v>0</v>
      </c>
      <c r="E291" s="21">
        <v>1062.5</v>
      </c>
      <c r="F291" s="32">
        <f t="shared" si="8"/>
        <v>100</v>
      </c>
      <c r="G291" s="32">
        <f t="shared" si="9"/>
        <v>0</v>
      </c>
    </row>
    <row r="292" spans="1:7" s="4" customFormat="1" ht="12.75" x14ac:dyDescent="0.2">
      <c r="A292" s="19" t="s">
        <v>95</v>
      </c>
      <c r="B292" s="6">
        <v>1086.96</v>
      </c>
      <c r="C292" s="6">
        <v>4628.3500000000004</v>
      </c>
      <c r="D292" s="6">
        <v>2542.0700000000002</v>
      </c>
      <c r="E292" s="6">
        <v>2542.0700000000002</v>
      </c>
      <c r="F292" s="27">
        <f t="shared" si="8"/>
        <v>233.86969161698684</v>
      </c>
      <c r="G292" s="27">
        <f t="shared" si="9"/>
        <v>100</v>
      </c>
    </row>
    <row r="293" spans="1:7" s="4" customFormat="1" ht="12.75" x14ac:dyDescent="0.2">
      <c r="A293" s="5" t="s">
        <v>145</v>
      </c>
      <c r="B293" s="6">
        <v>1086.96</v>
      </c>
      <c r="C293" s="6">
        <v>4628.3500000000004</v>
      </c>
      <c r="D293" s="6">
        <v>2542.0700000000002</v>
      </c>
      <c r="E293" s="6">
        <v>2542.0700000000002</v>
      </c>
      <c r="F293" s="27">
        <f t="shared" si="8"/>
        <v>233.86969161698684</v>
      </c>
      <c r="G293" s="27">
        <f t="shared" si="9"/>
        <v>100</v>
      </c>
    </row>
    <row r="294" spans="1:7" s="4" customFormat="1" ht="12.75" x14ac:dyDescent="0.2">
      <c r="A294" s="20" t="s">
        <v>97</v>
      </c>
      <c r="B294" s="21">
        <v>1086.96</v>
      </c>
      <c r="C294" s="22">
        <v>0</v>
      </c>
      <c r="D294" s="22">
        <v>0</v>
      </c>
      <c r="E294" s="21">
        <v>2542.0700000000002</v>
      </c>
      <c r="F294" s="32">
        <f t="shared" si="8"/>
        <v>233.86969161698684</v>
      </c>
      <c r="G294" s="32">
        <f t="shared" si="9"/>
        <v>0</v>
      </c>
    </row>
    <row r="295" spans="1:7" s="4" customFormat="1" ht="12.75" x14ac:dyDescent="0.2">
      <c r="A295" s="19" t="s">
        <v>8</v>
      </c>
      <c r="B295" s="24">
        <v>997.9</v>
      </c>
      <c r="C295" s="24">
        <v>0</v>
      </c>
      <c r="D295" s="6">
        <v>2167.58</v>
      </c>
      <c r="E295" s="6">
        <v>2167.58</v>
      </c>
      <c r="F295" s="27">
        <f t="shared" si="8"/>
        <v>217.21414971440024</v>
      </c>
      <c r="G295" s="27">
        <f t="shared" si="9"/>
        <v>100</v>
      </c>
    </row>
    <row r="296" spans="1:7" s="4" customFormat="1" ht="12.75" x14ac:dyDescent="0.2">
      <c r="A296" s="5" t="s">
        <v>146</v>
      </c>
      <c r="B296" s="24">
        <v>997.9</v>
      </c>
      <c r="C296" s="5"/>
      <c r="D296" s="6">
        <v>2167.58</v>
      </c>
      <c r="E296" s="6">
        <v>2167.58</v>
      </c>
      <c r="F296" s="27">
        <f t="shared" si="8"/>
        <v>217.21414971440024</v>
      </c>
      <c r="G296" s="27">
        <f t="shared" si="9"/>
        <v>100</v>
      </c>
    </row>
    <row r="297" spans="1:7" s="4" customFormat="1" ht="12.75" x14ac:dyDescent="0.2">
      <c r="A297" s="20" t="s">
        <v>99</v>
      </c>
      <c r="B297" s="22">
        <v>997.9</v>
      </c>
      <c r="C297" s="22">
        <v>0</v>
      </c>
      <c r="D297" s="22">
        <v>0</v>
      </c>
      <c r="E297" s="21">
        <v>2167.58</v>
      </c>
      <c r="F297" s="32">
        <f t="shared" si="8"/>
        <v>217.21414971440024</v>
      </c>
      <c r="G297" s="32">
        <f t="shared" si="9"/>
        <v>0</v>
      </c>
    </row>
    <row r="298" spans="1:7" s="4" customFormat="1" ht="12.75" x14ac:dyDescent="0.2">
      <c r="A298" s="19" t="s">
        <v>13</v>
      </c>
      <c r="B298" s="24">
        <v>0</v>
      </c>
      <c r="C298" s="6">
        <v>4080</v>
      </c>
      <c r="D298" s="24">
        <v>0</v>
      </c>
      <c r="E298" s="24">
        <v>0</v>
      </c>
      <c r="F298" s="27">
        <f t="shared" si="8"/>
        <v>0</v>
      </c>
      <c r="G298" s="27">
        <f t="shared" si="9"/>
        <v>0</v>
      </c>
    </row>
    <row r="299" spans="1:7" s="4" customFormat="1" ht="12.75" x14ac:dyDescent="0.2">
      <c r="A299" s="5" t="s">
        <v>147</v>
      </c>
      <c r="B299" s="5"/>
      <c r="C299" s="6">
        <v>4080</v>
      </c>
      <c r="D299" s="5"/>
      <c r="E299" s="5"/>
      <c r="F299" s="33">
        <f t="shared" si="8"/>
        <v>0</v>
      </c>
      <c r="G299" s="33">
        <f t="shared" si="9"/>
        <v>0</v>
      </c>
    </row>
    <row r="300" spans="1:7" s="4" customFormat="1" ht="12.75" x14ac:dyDescent="0.2">
      <c r="A300" s="19" t="s">
        <v>21</v>
      </c>
      <c r="B300" s="24">
        <v>0</v>
      </c>
      <c r="C300" s="6">
        <v>2040</v>
      </c>
      <c r="D300" s="24">
        <v>0</v>
      </c>
      <c r="E300" s="24">
        <v>0</v>
      </c>
      <c r="F300" s="27">
        <f t="shared" si="8"/>
        <v>0</v>
      </c>
      <c r="G300" s="27">
        <f t="shared" si="9"/>
        <v>0</v>
      </c>
    </row>
    <row r="301" spans="1:7" s="4" customFormat="1" ht="12.75" x14ac:dyDescent="0.2">
      <c r="A301" s="5" t="s">
        <v>148</v>
      </c>
      <c r="B301" s="5"/>
      <c r="C301" s="6">
        <v>2040</v>
      </c>
      <c r="D301" s="5"/>
      <c r="E301" s="5"/>
      <c r="F301" s="33">
        <f t="shared" si="8"/>
        <v>0</v>
      </c>
      <c r="G301" s="33">
        <f t="shared" si="9"/>
        <v>0</v>
      </c>
    </row>
    <row r="302" spans="1:7" s="10" customFormat="1" ht="25.5" x14ac:dyDescent="0.2">
      <c r="A302" s="11" t="s">
        <v>149</v>
      </c>
      <c r="B302" s="12">
        <v>81913.259999999995</v>
      </c>
      <c r="C302" s="12">
        <v>86130.62</v>
      </c>
      <c r="D302" s="12">
        <v>92900</v>
      </c>
      <c r="E302" s="12">
        <v>92639.92</v>
      </c>
      <c r="F302" s="29">
        <f t="shared" si="8"/>
        <v>113.09514479096548</v>
      </c>
      <c r="G302" s="29">
        <f t="shared" si="9"/>
        <v>99.720043057050589</v>
      </c>
    </row>
    <row r="303" spans="1:7" s="13" customFormat="1" ht="25.5" x14ac:dyDescent="0.2">
      <c r="A303" s="14" t="s">
        <v>150</v>
      </c>
      <c r="B303" s="15">
        <v>81913.259999999995</v>
      </c>
      <c r="C303" s="15">
        <v>86130.62</v>
      </c>
      <c r="D303" s="15">
        <v>92900</v>
      </c>
      <c r="E303" s="15">
        <v>92639.92</v>
      </c>
      <c r="F303" s="30">
        <f t="shared" si="8"/>
        <v>113.09514479096548</v>
      </c>
      <c r="G303" s="30">
        <f t="shared" si="9"/>
        <v>99.720043057050589</v>
      </c>
    </row>
    <row r="304" spans="1:7" s="16" customFormat="1" ht="12.75" x14ac:dyDescent="0.2">
      <c r="A304" s="17" t="s">
        <v>66</v>
      </c>
      <c r="B304" s="18">
        <v>81913.259999999995</v>
      </c>
      <c r="C304" s="18">
        <v>86130.62</v>
      </c>
      <c r="D304" s="18">
        <v>92900</v>
      </c>
      <c r="E304" s="18">
        <v>92639.92</v>
      </c>
      <c r="F304" s="31">
        <f t="shared" si="8"/>
        <v>113.09514479096548</v>
      </c>
      <c r="G304" s="31">
        <f t="shared" si="9"/>
        <v>99.720043057050589</v>
      </c>
    </row>
    <row r="305" spans="1:7" s="10" customFormat="1" ht="12.75" x14ac:dyDescent="0.2">
      <c r="A305" s="11" t="s">
        <v>7</v>
      </c>
      <c r="B305" s="12">
        <v>12286.99</v>
      </c>
      <c r="C305" s="12">
        <v>12919.59</v>
      </c>
      <c r="D305" s="12">
        <v>13935</v>
      </c>
      <c r="E305" s="12">
        <v>13895.98</v>
      </c>
      <c r="F305" s="29">
        <f t="shared" si="8"/>
        <v>113.09507047698419</v>
      </c>
      <c r="G305" s="29">
        <f t="shared" si="9"/>
        <v>99.719985647649807</v>
      </c>
    </row>
    <row r="306" spans="1:7" s="4" customFormat="1" ht="12.75" x14ac:dyDescent="0.2">
      <c r="A306" s="19" t="s">
        <v>13</v>
      </c>
      <c r="B306" s="6">
        <v>12286.99</v>
      </c>
      <c r="C306" s="6">
        <v>12919.59</v>
      </c>
      <c r="D306" s="6">
        <v>13935</v>
      </c>
      <c r="E306" s="6">
        <v>13895.98</v>
      </c>
      <c r="F306" s="27">
        <f t="shared" si="8"/>
        <v>113.09507047698419</v>
      </c>
      <c r="G306" s="27">
        <f t="shared" si="9"/>
        <v>99.719985647649807</v>
      </c>
    </row>
    <row r="307" spans="1:7" s="4" customFormat="1" ht="12.75" x14ac:dyDescent="0.2">
      <c r="A307" s="5" t="s">
        <v>151</v>
      </c>
      <c r="B307" s="6">
        <v>12286.99</v>
      </c>
      <c r="C307" s="6">
        <v>12919.59</v>
      </c>
      <c r="D307" s="6">
        <v>13935</v>
      </c>
      <c r="E307" s="6">
        <v>13895.98</v>
      </c>
      <c r="F307" s="27">
        <f t="shared" si="8"/>
        <v>113.09507047698419</v>
      </c>
      <c r="G307" s="27">
        <f t="shared" si="9"/>
        <v>99.719985647649807</v>
      </c>
    </row>
    <row r="308" spans="1:7" s="4" customFormat="1" ht="12.75" x14ac:dyDescent="0.2">
      <c r="A308" s="20" t="s">
        <v>16</v>
      </c>
      <c r="B308" s="21">
        <v>12286.99</v>
      </c>
      <c r="C308" s="22">
        <v>0</v>
      </c>
      <c r="D308" s="22">
        <v>0</v>
      </c>
      <c r="E308" s="21">
        <v>13895.98</v>
      </c>
      <c r="F308" s="32">
        <f t="shared" si="8"/>
        <v>113.09507047698419</v>
      </c>
      <c r="G308" s="32">
        <f t="shared" si="9"/>
        <v>0</v>
      </c>
    </row>
    <row r="309" spans="1:7" s="10" customFormat="1" ht="12.75" x14ac:dyDescent="0.2">
      <c r="A309" s="11" t="s">
        <v>130</v>
      </c>
      <c r="B309" s="12">
        <v>69626.27</v>
      </c>
      <c r="C309" s="12">
        <v>73211.03</v>
      </c>
      <c r="D309" s="12">
        <v>78965</v>
      </c>
      <c r="E309" s="12">
        <v>78743.94</v>
      </c>
      <c r="F309" s="29">
        <f t="shared" si="8"/>
        <v>113.0951579051987</v>
      </c>
      <c r="G309" s="29">
        <f t="shared" si="9"/>
        <v>99.720053188121327</v>
      </c>
    </row>
    <row r="310" spans="1:7" s="4" customFormat="1" ht="12.75" x14ac:dyDescent="0.2">
      <c r="A310" s="19" t="s">
        <v>13</v>
      </c>
      <c r="B310" s="6">
        <v>69626.27</v>
      </c>
      <c r="C310" s="6">
        <v>73211.03</v>
      </c>
      <c r="D310" s="6">
        <v>78965</v>
      </c>
      <c r="E310" s="6">
        <v>78743.94</v>
      </c>
      <c r="F310" s="27">
        <f t="shared" si="8"/>
        <v>113.0951579051987</v>
      </c>
      <c r="G310" s="27">
        <f t="shared" si="9"/>
        <v>99.720053188121327</v>
      </c>
    </row>
    <row r="311" spans="1:7" s="4" customFormat="1" ht="12.75" x14ac:dyDescent="0.2">
      <c r="A311" s="5" t="s">
        <v>152</v>
      </c>
      <c r="B311" s="6">
        <v>69626.27</v>
      </c>
      <c r="C311" s="6">
        <v>73211.03</v>
      </c>
      <c r="D311" s="6">
        <v>78965</v>
      </c>
      <c r="E311" s="6">
        <v>78743.94</v>
      </c>
      <c r="F311" s="27">
        <f t="shared" si="8"/>
        <v>113.0951579051987</v>
      </c>
      <c r="G311" s="27">
        <f t="shared" si="9"/>
        <v>99.720053188121327</v>
      </c>
    </row>
    <row r="312" spans="1:7" s="4" customFormat="1" ht="12.75" x14ac:dyDescent="0.2">
      <c r="A312" s="20" t="s">
        <v>16</v>
      </c>
      <c r="B312" s="21">
        <v>69626.27</v>
      </c>
      <c r="C312" s="22">
        <v>0</v>
      </c>
      <c r="D312" s="22">
        <v>0</v>
      </c>
      <c r="E312" s="21">
        <v>78743.94</v>
      </c>
      <c r="F312" s="32">
        <f t="shared" si="8"/>
        <v>113.0951579051987</v>
      </c>
      <c r="G312" s="32">
        <f t="shared" si="9"/>
        <v>0</v>
      </c>
    </row>
    <row r="313" spans="1:7" s="4" customFormat="1" ht="12.75" x14ac:dyDescent="0.2">
      <c r="A313" s="25" t="s">
        <v>153</v>
      </c>
      <c r="B313" s="21">
        <v>9929626.7400000002</v>
      </c>
      <c r="C313" s="21">
        <v>10064755.810000001</v>
      </c>
      <c r="D313" s="21">
        <v>10579550</v>
      </c>
      <c r="E313" s="21">
        <v>10442397.23</v>
      </c>
      <c r="F313" s="32">
        <f t="shared" si="8"/>
        <v>105.16404597500511</v>
      </c>
      <c r="G313" s="32">
        <f t="shared" si="9"/>
        <v>98.703604879224542</v>
      </c>
    </row>
    <row r="314" spans="1:7" s="13" customFormat="1" ht="12.75" x14ac:dyDescent="0.2">
      <c r="A314" s="14" t="s">
        <v>154</v>
      </c>
      <c r="B314" s="15">
        <v>9929626.7400000002</v>
      </c>
      <c r="C314" s="15">
        <v>10064755.810000001</v>
      </c>
      <c r="D314" s="15">
        <v>10579550</v>
      </c>
      <c r="E314" s="15">
        <v>10442397.23</v>
      </c>
      <c r="F314" s="30">
        <f t="shared" si="8"/>
        <v>105.16404597500511</v>
      </c>
      <c r="G314" s="30">
        <f t="shared" si="9"/>
        <v>98.703604879224542</v>
      </c>
    </row>
    <row r="315" spans="1:7" s="16" customFormat="1" ht="12.75" x14ac:dyDescent="0.2">
      <c r="A315" s="17" t="s">
        <v>6</v>
      </c>
      <c r="B315" s="18">
        <v>9929626.7400000002</v>
      </c>
      <c r="C315" s="18">
        <v>10064755.810000001</v>
      </c>
      <c r="D315" s="18">
        <v>10579550</v>
      </c>
      <c r="E315" s="18">
        <v>10442397.23</v>
      </c>
      <c r="F315" s="31">
        <f t="shared" si="8"/>
        <v>105.16404597500511</v>
      </c>
      <c r="G315" s="31">
        <f t="shared" si="9"/>
        <v>98.703604879224542</v>
      </c>
    </row>
    <row r="316" spans="1:7" s="10" customFormat="1" ht="12.75" x14ac:dyDescent="0.2">
      <c r="A316" s="11" t="s">
        <v>155</v>
      </c>
      <c r="B316" s="12">
        <v>9929626.7400000002</v>
      </c>
      <c r="C316" s="12">
        <v>10064755.810000001</v>
      </c>
      <c r="D316" s="12">
        <v>10579550</v>
      </c>
      <c r="E316" s="12">
        <v>10442397.23</v>
      </c>
      <c r="F316" s="29">
        <f t="shared" si="8"/>
        <v>105.16404597500511</v>
      </c>
      <c r="G316" s="29">
        <f t="shared" si="9"/>
        <v>98.703604879224542</v>
      </c>
    </row>
    <row r="317" spans="1:7" s="4" customFormat="1" ht="12.75" x14ac:dyDescent="0.2">
      <c r="A317" s="19" t="s">
        <v>92</v>
      </c>
      <c r="B317" s="6">
        <v>8035729.9100000001</v>
      </c>
      <c r="C317" s="6">
        <v>8028746.4299999997</v>
      </c>
      <c r="D317" s="6">
        <v>8470000</v>
      </c>
      <c r="E317" s="6">
        <v>8434093.6300000008</v>
      </c>
      <c r="F317" s="27">
        <f t="shared" si="8"/>
        <v>104.95740554326322</v>
      </c>
      <c r="G317" s="27">
        <f t="shared" si="9"/>
        <v>99.576075914994107</v>
      </c>
    </row>
    <row r="318" spans="1:7" s="4" customFormat="1" ht="12.75" x14ac:dyDescent="0.2">
      <c r="A318" s="5" t="s">
        <v>156</v>
      </c>
      <c r="B318" s="6">
        <v>8035729.9100000001</v>
      </c>
      <c r="C318" s="6">
        <v>8028746.4299999997</v>
      </c>
      <c r="D318" s="6">
        <v>8470000</v>
      </c>
      <c r="E318" s="6">
        <v>8434093.6300000008</v>
      </c>
      <c r="F318" s="27">
        <f t="shared" si="8"/>
        <v>104.95740554326322</v>
      </c>
      <c r="G318" s="27">
        <f t="shared" si="9"/>
        <v>99.576075914994107</v>
      </c>
    </row>
    <row r="319" spans="1:7" s="4" customFormat="1" ht="12.75" x14ac:dyDescent="0.2">
      <c r="A319" s="20" t="s">
        <v>94</v>
      </c>
      <c r="B319" s="21">
        <v>8035729.9100000001</v>
      </c>
      <c r="C319" s="22">
        <v>0</v>
      </c>
      <c r="D319" s="22">
        <v>0</v>
      </c>
      <c r="E319" s="21">
        <v>8434093.6300000008</v>
      </c>
      <c r="F319" s="32">
        <f t="shared" si="8"/>
        <v>104.95740554326322</v>
      </c>
      <c r="G319" s="32">
        <f t="shared" si="9"/>
        <v>0</v>
      </c>
    </row>
    <row r="320" spans="1:7" s="4" customFormat="1" ht="12.75" x14ac:dyDescent="0.2">
      <c r="A320" s="19" t="s">
        <v>108</v>
      </c>
      <c r="B320" s="6">
        <v>411112.02</v>
      </c>
      <c r="C320" s="6">
        <v>470000</v>
      </c>
      <c r="D320" s="6">
        <v>470000</v>
      </c>
      <c r="E320" s="6">
        <v>402108.47</v>
      </c>
      <c r="F320" s="27">
        <f t="shared" si="8"/>
        <v>97.809952139078774</v>
      </c>
      <c r="G320" s="27">
        <f t="shared" si="9"/>
        <v>85.554993617021267</v>
      </c>
    </row>
    <row r="321" spans="1:7" s="4" customFormat="1" ht="12.75" x14ac:dyDescent="0.2">
      <c r="A321" s="5" t="s">
        <v>157</v>
      </c>
      <c r="B321" s="6">
        <v>411112.02</v>
      </c>
      <c r="C321" s="6">
        <v>470000</v>
      </c>
      <c r="D321" s="6">
        <v>470000</v>
      </c>
      <c r="E321" s="6">
        <v>402108.47</v>
      </c>
      <c r="F321" s="27">
        <f t="shared" si="8"/>
        <v>97.809952139078774</v>
      </c>
      <c r="G321" s="27">
        <f t="shared" si="9"/>
        <v>85.554993617021267</v>
      </c>
    </row>
    <row r="322" spans="1:7" s="4" customFormat="1" ht="12.75" x14ac:dyDescent="0.2">
      <c r="A322" s="20" t="s">
        <v>110</v>
      </c>
      <c r="B322" s="21">
        <v>411112.02</v>
      </c>
      <c r="C322" s="22">
        <v>0</v>
      </c>
      <c r="D322" s="22">
        <v>0</v>
      </c>
      <c r="E322" s="21">
        <v>402108.47</v>
      </c>
      <c r="F322" s="32">
        <f t="shared" si="8"/>
        <v>97.809952139078774</v>
      </c>
      <c r="G322" s="32">
        <f t="shared" si="9"/>
        <v>0</v>
      </c>
    </row>
    <row r="323" spans="1:7" s="4" customFormat="1" ht="12.75" x14ac:dyDescent="0.2">
      <c r="A323" s="19" t="s">
        <v>95</v>
      </c>
      <c r="B323" s="6">
        <v>1318381.6299999999</v>
      </c>
      <c r="C323" s="6">
        <v>1324731.08</v>
      </c>
      <c r="D323" s="6">
        <v>1397550</v>
      </c>
      <c r="E323" s="6">
        <v>1380082.63</v>
      </c>
      <c r="F323" s="27">
        <f t="shared" si="8"/>
        <v>104.68005610788128</v>
      </c>
      <c r="G323" s="27">
        <f t="shared" si="9"/>
        <v>98.750143465350078</v>
      </c>
    </row>
    <row r="324" spans="1:7" s="4" customFormat="1" ht="12.75" x14ac:dyDescent="0.2">
      <c r="A324" s="5" t="s">
        <v>158</v>
      </c>
      <c r="B324" s="6">
        <v>1318381.6299999999</v>
      </c>
      <c r="C324" s="6">
        <v>1324731.08</v>
      </c>
      <c r="D324" s="6">
        <v>1397550</v>
      </c>
      <c r="E324" s="6">
        <v>1380082.63</v>
      </c>
      <c r="F324" s="27">
        <f t="shared" si="8"/>
        <v>104.68005610788128</v>
      </c>
      <c r="G324" s="27">
        <f t="shared" si="9"/>
        <v>98.750143465350078</v>
      </c>
    </row>
    <row r="325" spans="1:7" s="4" customFormat="1" ht="12.75" x14ac:dyDescent="0.2">
      <c r="A325" s="20" t="s">
        <v>97</v>
      </c>
      <c r="B325" s="21">
        <v>1318381.6299999999</v>
      </c>
      <c r="C325" s="22">
        <v>0</v>
      </c>
      <c r="D325" s="22">
        <v>0</v>
      </c>
      <c r="E325" s="21">
        <v>1380082.63</v>
      </c>
      <c r="F325" s="32">
        <f t="shared" si="8"/>
        <v>104.68005610788128</v>
      </c>
      <c r="G325" s="32">
        <f t="shared" si="9"/>
        <v>0</v>
      </c>
    </row>
    <row r="326" spans="1:7" s="4" customFormat="1" ht="12.75" x14ac:dyDescent="0.2">
      <c r="A326" s="19" t="s">
        <v>8</v>
      </c>
      <c r="B326" s="6">
        <v>137315.98000000001</v>
      </c>
      <c r="C326" s="6">
        <v>170778.3</v>
      </c>
      <c r="D326" s="6">
        <v>202000</v>
      </c>
      <c r="E326" s="6">
        <v>202000</v>
      </c>
      <c r="F326" s="27">
        <f t="shared" ref="F326:F335" si="10">IFERROR(E326/B326*100,0)</f>
        <v>147.10596683648907</v>
      </c>
      <c r="G326" s="27">
        <f t="shared" ref="G326:G335" si="11">IFERROR(E326/D326*100,0)</f>
        <v>100</v>
      </c>
    </row>
    <row r="327" spans="1:7" s="4" customFormat="1" ht="12.75" x14ac:dyDescent="0.2">
      <c r="A327" s="5" t="s">
        <v>159</v>
      </c>
      <c r="B327" s="6">
        <v>137315.98000000001</v>
      </c>
      <c r="C327" s="6">
        <v>170778.3</v>
      </c>
      <c r="D327" s="6">
        <v>202000</v>
      </c>
      <c r="E327" s="6">
        <v>202000</v>
      </c>
      <c r="F327" s="27">
        <f t="shared" si="10"/>
        <v>147.10596683648907</v>
      </c>
      <c r="G327" s="27">
        <f t="shared" si="11"/>
        <v>100</v>
      </c>
    </row>
    <row r="328" spans="1:7" s="4" customFormat="1" ht="12.75" x14ac:dyDescent="0.2">
      <c r="A328" s="20" t="s">
        <v>10</v>
      </c>
      <c r="B328" s="21">
        <v>6723.62</v>
      </c>
      <c r="C328" s="22">
        <v>0</v>
      </c>
      <c r="D328" s="22">
        <v>0</v>
      </c>
      <c r="E328" s="22">
        <v>57.9</v>
      </c>
      <c r="F328" s="32">
        <f t="shared" si="10"/>
        <v>0.86114325318801477</v>
      </c>
      <c r="G328" s="32">
        <f t="shared" si="11"/>
        <v>0</v>
      </c>
    </row>
    <row r="329" spans="1:7" s="4" customFormat="1" ht="12.75" x14ac:dyDescent="0.2">
      <c r="A329" s="20" t="s">
        <v>99</v>
      </c>
      <c r="B329" s="21">
        <v>130592.36</v>
      </c>
      <c r="C329" s="22">
        <v>0</v>
      </c>
      <c r="D329" s="22">
        <v>0</v>
      </c>
      <c r="E329" s="21">
        <v>201877.9</v>
      </c>
      <c r="F329" s="32">
        <f t="shared" si="10"/>
        <v>154.58630198581295</v>
      </c>
      <c r="G329" s="32">
        <f t="shared" si="11"/>
        <v>0</v>
      </c>
    </row>
    <row r="330" spans="1:7" s="4" customFormat="1" ht="12.75" x14ac:dyDescent="0.2">
      <c r="A330" s="20" t="s">
        <v>12</v>
      </c>
      <c r="B330" s="22">
        <v>0</v>
      </c>
      <c r="C330" s="22">
        <v>0</v>
      </c>
      <c r="D330" s="22">
        <v>0</v>
      </c>
      <c r="E330" s="22">
        <v>64.2</v>
      </c>
      <c r="F330" s="32">
        <f t="shared" si="10"/>
        <v>0</v>
      </c>
      <c r="G330" s="32">
        <f t="shared" si="11"/>
        <v>0</v>
      </c>
    </row>
    <row r="331" spans="1:7" s="4" customFormat="1" ht="12.75" x14ac:dyDescent="0.2">
      <c r="A331" s="19" t="s">
        <v>32</v>
      </c>
      <c r="B331" s="6">
        <v>27087.200000000001</v>
      </c>
      <c r="C331" s="6">
        <v>70500</v>
      </c>
      <c r="D331" s="6">
        <v>35000</v>
      </c>
      <c r="E331" s="6">
        <v>24112.5</v>
      </c>
      <c r="F331" s="27">
        <f t="shared" si="10"/>
        <v>89.018060190791218</v>
      </c>
      <c r="G331" s="27">
        <f t="shared" si="11"/>
        <v>68.892857142857139</v>
      </c>
    </row>
    <row r="332" spans="1:7" s="4" customFormat="1" ht="12.75" x14ac:dyDescent="0.2">
      <c r="A332" s="5" t="s">
        <v>160</v>
      </c>
      <c r="B332" s="6">
        <v>27087.200000000001</v>
      </c>
      <c r="C332" s="6">
        <v>70500</v>
      </c>
      <c r="D332" s="6">
        <v>35000</v>
      </c>
      <c r="E332" s="6">
        <v>24112.5</v>
      </c>
      <c r="F332" s="27">
        <f t="shared" si="10"/>
        <v>89.018060190791218</v>
      </c>
      <c r="G332" s="27">
        <f t="shared" si="11"/>
        <v>68.892857142857139</v>
      </c>
    </row>
    <row r="333" spans="1:7" s="4" customFormat="1" ht="12.75" x14ac:dyDescent="0.2">
      <c r="A333" s="20" t="s">
        <v>36</v>
      </c>
      <c r="B333" s="21">
        <v>27087.200000000001</v>
      </c>
      <c r="C333" s="22">
        <v>0</v>
      </c>
      <c r="D333" s="22">
        <v>0</v>
      </c>
      <c r="E333" s="21">
        <v>24112.5</v>
      </c>
      <c r="F333" s="32">
        <f t="shared" si="10"/>
        <v>89.018060190791218</v>
      </c>
      <c r="G333" s="32">
        <f t="shared" si="11"/>
        <v>0</v>
      </c>
    </row>
    <row r="334" spans="1:7" s="4" customFormat="1" ht="12.75" x14ac:dyDescent="0.2">
      <c r="A334" s="19" t="s">
        <v>39</v>
      </c>
      <c r="B334" s="24">
        <v>0</v>
      </c>
      <c r="C334" s="24">
        <v>0</v>
      </c>
      <c r="D334" s="6">
        <v>5000</v>
      </c>
      <c r="E334" s="24">
        <v>0</v>
      </c>
      <c r="F334" s="27">
        <f t="shared" si="10"/>
        <v>0</v>
      </c>
      <c r="G334" s="27">
        <f t="shared" si="11"/>
        <v>0</v>
      </c>
    </row>
    <row r="335" spans="1:7" s="4" customFormat="1" ht="12.75" x14ac:dyDescent="0.2">
      <c r="A335" s="5" t="s">
        <v>161</v>
      </c>
      <c r="B335" s="5"/>
      <c r="C335" s="5"/>
      <c r="D335" s="6">
        <v>5000</v>
      </c>
      <c r="E335" s="5"/>
      <c r="F335" s="33">
        <f t="shared" si="10"/>
        <v>0</v>
      </c>
      <c r="G335" s="33">
        <f t="shared" si="11"/>
        <v>0</v>
      </c>
    </row>
  </sheetData>
  <mergeCells count="1">
    <mergeCell ref="A1:G2"/>
  </mergeCells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L93"/>
  <sheetViews>
    <sheetView tabSelected="1" workbookViewId="0">
      <selection activeCell="F80" sqref="F80:H82"/>
    </sheetView>
  </sheetViews>
  <sheetFormatPr defaultRowHeight="15" x14ac:dyDescent="0.25"/>
  <cols>
    <col min="4" max="4" width="15.42578125" bestFit="1" customWidth="1"/>
    <col min="6" max="6" width="12.7109375" bestFit="1" customWidth="1"/>
    <col min="8" max="9" width="12.7109375" bestFit="1" customWidth="1"/>
  </cols>
  <sheetData>
    <row r="6" spans="4:10" x14ac:dyDescent="0.25">
      <c r="D6" s="40"/>
    </row>
    <row r="7" spans="4:10" x14ac:dyDescent="0.25">
      <c r="D7" s="40"/>
      <c r="E7" s="41"/>
    </row>
    <row r="10" spans="4:10" x14ac:dyDescent="0.25">
      <c r="F10" s="42"/>
      <c r="I10" s="42"/>
      <c r="J10" s="43"/>
    </row>
    <row r="12" spans="4:10" x14ac:dyDescent="0.25">
      <c r="F12" s="42"/>
      <c r="H12" s="42"/>
      <c r="I12" s="42"/>
      <c r="J12" s="39"/>
    </row>
    <row r="13" spans="4:10" x14ac:dyDescent="0.25">
      <c r="F13" s="42"/>
      <c r="I13" s="42"/>
      <c r="J13" s="39"/>
    </row>
    <row r="14" spans="4:10" x14ac:dyDescent="0.25">
      <c r="F14" s="42"/>
      <c r="I14" s="42"/>
      <c r="J14" s="39"/>
    </row>
    <row r="15" spans="4:10" x14ac:dyDescent="0.25">
      <c r="F15" s="42"/>
      <c r="H15" s="42"/>
      <c r="I15" s="42"/>
      <c r="J15" s="39"/>
    </row>
    <row r="16" spans="4:10" x14ac:dyDescent="0.25">
      <c r="F16" s="42"/>
      <c r="I16" s="42"/>
      <c r="J16" s="39"/>
    </row>
    <row r="17" spans="2:10" x14ac:dyDescent="0.25">
      <c r="F17" s="42"/>
      <c r="I17" s="42"/>
      <c r="J17" s="39"/>
    </row>
    <row r="18" spans="2:10" x14ac:dyDescent="0.25">
      <c r="F18" s="42"/>
      <c r="H18" s="42"/>
      <c r="I18" s="42"/>
      <c r="J18" s="39"/>
    </row>
    <row r="19" spans="2:10" x14ac:dyDescent="0.25">
      <c r="F19" s="42"/>
      <c r="I19" s="42"/>
      <c r="J19" s="43"/>
    </row>
    <row r="20" spans="2:10" x14ac:dyDescent="0.25">
      <c r="F20" s="42"/>
      <c r="I20" s="42"/>
      <c r="J20" s="43"/>
    </row>
    <row r="21" spans="2:10" x14ac:dyDescent="0.25">
      <c r="B21" s="50"/>
      <c r="H21" s="42"/>
      <c r="I21" s="42"/>
      <c r="J21" s="39"/>
    </row>
    <row r="22" spans="2:10" x14ac:dyDescent="0.25">
      <c r="F22" s="42"/>
      <c r="I22" s="42"/>
      <c r="J22" s="39"/>
    </row>
    <row r="24" spans="2:10" x14ac:dyDescent="0.25">
      <c r="B24" s="50"/>
      <c r="H24" s="42"/>
      <c r="I24" s="42"/>
      <c r="J24" s="39"/>
    </row>
    <row r="27" spans="2:10" x14ac:dyDescent="0.25">
      <c r="B27" s="50"/>
      <c r="H27" s="42"/>
      <c r="I27" s="42"/>
      <c r="J27" s="39"/>
    </row>
    <row r="30" spans="2:10" x14ac:dyDescent="0.25">
      <c r="B30" s="50"/>
      <c r="H30" s="42"/>
      <c r="I30" s="42"/>
      <c r="J30" s="51"/>
    </row>
    <row r="34" spans="2:10" x14ac:dyDescent="0.25">
      <c r="B34" s="50"/>
      <c r="H34" s="42"/>
      <c r="I34" s="42"/>
      <c r="J34" s="39"/>
    </row>
    <row r="37" spans="2:10" x14ac:dyDescent="0.25">
      <c r="B37" s="50"/>
      <c r="H37" s="42"/>
      <c r="I37" s="42"/>
      <c r="J37" s="51"/>
    </row>
    <row r="40" spans="2:10" x14ac:dyDescent="0.25">
      <c r="B40" s="50"/>
      <c r="H40" s="42"/>
      <c r="I40" s="42"/>
      <c r="J40" s="39"/>
    </row>
    <row r="57" spans="1:12" x14ac:dyDescent="0.25">
      <c r="J57" s="39"/>
    </row>
    <row r="63" spans="1:12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3"/>
    </row>
    <row r="67" spans="1:12" x14ac:dyDescent="0.25">
      <c r="A67" s="53"/>
      <c r="B67" s="53"/>
      <c r="C67" s="53"/>
      <c r="D67" s="53"/>
      <c r="E67" s="53"/>
      <c r="F67" s="53"/>
      <c r="I67" s="53"/>
      <c r="J67" s="53"/>
      <c r="K67" s="53"/>
      <c r="L67" s="53"/>
    </row>
    <row r="68" spans="1:12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x14ac:dyDescent="0.25">
      <c r="A74" s="53"/>
      <c r="B74" s="52"/>
      <c r="C74" s="52"/>
      <c r="D74" s="52"/>
      <c r="E74" s="52"/>
      <c r="F74" s="52"/>
      <c r="G74" s="52"/>
      <c r="H74" s="52"/>
      <c r="I74" s="52"/>
      <c r="J74" s="52"/>
    </row>
    <row r="75" spans="1:12" x14ac:dyDescent="0.25">
      <c r="A75" s="53"/>
      <c r="B75" s="52"/>
      <c r="C75" s="52"/>
      <c r="D75" s="52"/>
      <c r="E75" s="52"/>
      <c r="F75" s="52"/>
      <c r="G75" s="52"/>
      <c r="H75" s="52"/>
      <c r="I75" s="52"/>
      <c r="J75" s="52"/>
    </row>
    <row r="76" spans="1:12" x14ac:dyDescent="0.25">
      <c r="A76" s="53"/>
      <c r="B76" s="52"/>
      <c r="C76" s="52"/>
      <c r="D76" s="52"/>
      <c r="E76" s="52"/>
      <c r="F76" s="52"/>
      <c r="G76" s="52"/>
      <c r="H76" s="52"/>
      <c r="I76" s="52"/>
      <c r="J76" s="52"/>
    </row>
    <row r="77" spans="1:12" x14ac:dyDescent="0.25">
      <c r="A77" s="53"/>
      <c r="B77" s="52"/>
      <c r="C77" s="52"/>
      <c r="D77" s="52"/>
      <c r="E77" s="52"/>
      <c r="F77" s="52"/>
      <c r="G77" s="52"/>
      <c r="H77" s="52"/>
      <c r="I77" s="52"/>
      <c r="J77" s="52"/>
    </row>
    <row r="78" spans="1:12" x14ac:dyDescent="0.25">
      <c r="A78" s="53"/>
      <c r="B78" s="52"/>
      <c r="C78" s="52"/>
      <c r="D78" s="52"/>
      <c r="E78" s="52"/>
      <c r="F78" s="52"/>
      <c r="G78" s="52"/>
      <c r="H78" s="52"/>
      <c r="I78" s="52"/>
      <c r="J78" s="52"/>
    </row>
    <row r="79" spans="1:12" x14ac:dyDescent="0.25">
      <c r="B79" s="52"/>
      <c r="C79" s="52"/>
      <c r="D79" s="52"/>
      <c r="E79" s="52"/>
      <c r="F79" s="52"/>
      <c r="G79" s="52"/>
      <c r="H79" s="52"/>
      <c r="I79" s="52"/>
      <c r="J79" s="52"/>
    </row>
    <row r="80" spans="1:12" x14ac:dyDescent="0.25">
      <c r="B80" s="52"/>
      <c r="C80" s="52"/>
      <c r="D80" s="52"/>
      <c r="E80" s="52"/>
      <c r="F80" s="52"/>
      <c r="G80" s="53"/>
      <c r="H80" s="53"/>
      <c r="I80" s="52"/>
      <c r="J80" s="52"/>
    </row>
    <row r="81" spans="2:10" x14ac:dyDescent="0.25">
      <c r="B81" s="52"/>
      <c r="C81" s="52"/>
      <c r="D81" s="52"/>
      <c r="E81" s="52"/>
      <c r="F81" s="52"/>
      <c r="G81" s="53"/>
      <c r="H81" s="53"/>
      <c r="I81" s="52"/>
      <c r="J81" s="52"/>
    </row>
    <row r="82" spans="2:10" x14ac:dyDescent="0.25">
      <c r="B82" s="52"/>
      <c r="C82" s="52"/>
      <c r="D82" s="52"/>
      <c r="E82" s="52"/>
      <c r="F82" s="52"/>
      <c r="G82" s="52"/>
      <c r="H82" s="52"/>
      <c r="I82" s="52"/>
      <c r="J82" s="52"/>
    </row>
    <row r="83" spans="2:10" x14ac:dyDescent="0.25">
      <c r="B83" s="52"/>
      <c r="C83" s="52"/>
      <c r="D83" s="52"/>
      <c r="E83" s="52"/>
      <c r="F83" s="52"/>
      <c r="G83" s="52"/>
      <c r="H83" s="52"/>
      <c r="I83" s="52"/>
      <c r="J83" s="52"/>
    </row>
    <row r="84" spans="2:10" x14ac:dyDescent="0.25">
      <c r="B84" s="52"/>
      <c r="C84" s="52"/>
      <c r="D84" s="52"/>
      <c r="E84" s="52"/>
      <c r="F84" s="52"/>
      <c r="G84" s="52"/>
      <c r="H84" s="52"/>
      <c r="I84" s="52"/>
      <c r="J84" s="52"/>
    </row>
    <row r="85" spans="2:10" x14ac:dyDescent="0.25">
      <c r="B85" s="52"/>
      <c r="C85" s="52"/>
      <c r="D85" s="52"/>
      <c r="E85" s="52"/>
      <c r="F85" s="52"/>
      <c r="G85" s="52"/>
      <c r="H85" s="52"/>
      <c r="I85" s="52"/>
      <c r="J85" s="52"/>
    </row>
    <row r="86" spans="2:10" x14ac:dyDescent="0.25">
      <c r="B86" s="52"/>
      <c r="C86" s="52"/>
      <c r="D86" s="52"/>
      <c r="E86" s="52"/>
      <c r="F86" s="52"/>
      <c r="G86" s="52"/>
      <c r="H86" s="52"/>
      <c r="I86" s="52"/>
      <c r="J86" s="52"/>
    </row>
    <row r="87" spans="2:10" x14ac:dyDescent="0.25">
      <c r="B87" s="52"/>
      <c r="C87" s="52"/>
      <c r="D87" s="52"/>
      <c r="E87" s="52"/>
      <c r="F87" s="52"/>
      <c r="G87" s="52"/>
      <c r="H87" s="52"/>
      <c r="I87" s="52"/>
      <c r="J87" s="52"/>
    </row>
    <row r="88" spans="2:10" x14ac:dyDescent="0.25">
      <c r="B88" s="52"/>
      <c r="C88" s="52"/>
      <c r="D88" s="52"/>
      <c r="E88" s="52"/>
      <c r="F88" s="52"/>
      <c r="G88" s="52"/>
      <c r="H88" s="52"/>
      <c r="I88" s="52"/>
      <c r="J88" s="52"/>
    </row>
    <row r="89" spans="2:10" x14ac:dyDescent="0.25">
      <c r="B89" s="52"/>
      <c r="C89" s="52"/>
      <c r="D89" s="52"/>
      <c r="E89" s="52"/>
      <c r="F89" s="52"/>
      <c r="G89" s="52"/>
      <c r="H89" s="52"/>
      <c r="I89" s="52"/>
      <c r="J89" s="52"/>
    </row>
    <row r="90" spans="2:10" x14ac:dyDescent="0.25">
      <c r="B90" s="52"/>
      <c r="C90" s="52"/>
      <c r="D90" s="52"/>
      <c r="E90" s="52"/>
      <c r="F90" s="52"/>
      <c r="G90" s="52"/>
      <c r="H90" s="52"/>
      <c r="I90" s="52"/>
      <c r="J90" s="52"/>
    </row>
    <row r="91" spans="2:10" x14ac:dyDescent="0.25">
      <c r="B91" s="52"/>
      <c r="C91" s="52"/>
      <c r="D91" s="52"/>
      <c r="E91" s="52"/>
      <c r="F91" s="52"/>
      <c r="G91" s="52"/>
      <c r="H91" s="52"/>
      <c r="I91" s="52"/>
      <c r="J91" s="52"/>
    </row>
    <row r="92" spans="2:10" x14ac:dyDescent="0.25">
      <c r="B92" s="52"/>
      <c r="C92" s="52"/>
      <c r="D92" s="52"/>
      <c r="E92" s="52"/>
      <c r="F92" s="52"/>
      <c r="G92" s="52"/>
      <c r="H92" s="52"/>
      <c r="I92" s="52"/>
      <c r="J92" s="52"/>
    </row>
    <row r="93" spans="2:10" x14ac:dyDescent="0.25">
      <c r="B93" s="52"/>
      <c r="C93" s="52"/>
      <c r="D93" s="52"/>
      <c r="E93" s="52"/>
      <c r="F93" s="52"/>
      <c r="G93" s="52"/>
      <c r="H93" s="52"/>
      <c r="I93" s="52"/>
      <c r="J93" s="52"/>
    </row>
  </sheetData>
  <mergeCells count="1">
    <mergeCell ref="A66:K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List3</vt:lpstr>
      <vt:lpstr>OPCI DIO</vt:lpstr>
      <vt:lpstr>PRIHODI</vt:lpstr>
      <vt:lpstr>List5</vt:lpstr>
      <vt:lpstr>FUNK. KL</vt:lpstr>
      <vt:lpstr>POSEBNI DIO</vt:lpstr>
      <vt:lpstr>List6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Miranda</dc:creator>
  <cp:lastModifiedBy>Miranda Cetinjanin</cp:lastModifiedBy>
  <cp:lastPrinted>2023-03-24T07:55:24Z</cp:lastPrinted>
  <dcterms:created xsi:type="dcterms:W3CDTF">2023-02-15T10:27:04Z</dcterms:created>
  <dcterms:modified xsi:type="dcterms:W3CDTF">2023-03-24T08:43:41Z</dcterms:modified>
</cp:coreProperties>
</file>